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D:\Document ADAPT\Appel à propositions ADAPT INVEST\"/>
    </mc:Choice>
  </mc:AlternateContent>
  <xr:revisionPtr revIDLastSave="0" documentId="8_{056B307A-9306-43E5-8ECA-61D637F67718}" xr6:coauthVersionLast="47" xr6:coauthVersionMax="47" xr10:uidLastSave="{00000000-0000-0000-0000-000000000000}"/>
  <bookViews>
    <workbookView xWindow="-120" yWindow="-120" windowWidth="20730" windowHeight="11160" xr2:uid="{52A1BDAF-47DA-4F49-906F-63CA08C5F101}"/>
  </bookViews>
  <sheets>
    <sheet name="Critères éligibilité" sheetId="6" r:id="rId1"/>
    <sheet name="Liste d'exclusion" sheetId="7" r:id="rId2"/>
    <sheet name="Critères évaluation agriculture" sheetId="10" r:id="rId3"/>
    <sheet name="Critères évaluation Pêche Artis" sheetId="11" r:id="rId4"/>
    <sheet name="Critères évaluation aquaculture" sheetId="5" r:id="rId5"/>
    <sheet name="variables" sheetId="9" state="hidden" r:id="rId6"/>
  </sheets>
  <definedNames>
    <definedName name="_ftn1" localSheetId="2">'Critères évaluation agriculture'!#REF!</definedName>
    <definedName name="_ftn1" localSheetId="4">'Critères évaluation aquaculture'!#REF!</definedName>
    <definedName name="_ftn1" localSheetId="3">'Critères évaluation Pêche Artis'!#REF!</definedName>
    <definedName name="_ftnref1" localSheetId="2">'Critères évaluation agriculture'!$F$29</definedName>
    <definedName name="_ftnref1" localSheetId="4">'Critères évaluation aquaculture'!$F$29</definedName>
    <definedName name="_ftnref1" localSheetId="3">'Critères évaluation Pêche Artis'!$F$29</definedName>
    <definedName name="_xlnm.Print_Area" localSheetId="1">'Liste d''exclusion'!$A$1:$X$25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3" i="11" l="1"/>
  <c r="F139" i="11"/>
  <c r="F56" i="11"/>
  <c r="F26" i="11"/>
  <c r="F181" i="10"/>
  <c r="F145" i="10"/>
  <c r="F107" i="10"/>
  <c r="F56" i="10"/>
  <c r="F26" i="10"/>
  <c r="F103" i="5"/>
  <c r="F26" i="5" l="1"/>
  <c r="F56"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MohamedAbderrahmen</author>
  </authors>
  <commentList>
    <comment ref="B61" authorId="0" shapeId="0" xr:uid="{71364CB4-F461-41ED-BCF6-2C127E9CFE97}">
      <text>
        <r>
          <rPr>
            <b/>
            <sz val="9"/>
            <color indexed="81"/>
            <rFont val="Tahoma"/>
            <family val="2"/>
          </rPr>
          <t xml:space="preserve">ADAPT : applicable aux producteurs </t>
        </r>
      </text>
    </comment>
    <comment ref="B81" authorId="0" shapeId="0" xr:uid="{4A90CB7A-DB12-4A36-BA04-7C26A9EBABFF}">
      <text>
        <r>
          <rPr>
            <b/>
            <sz val="9"/>
            <color indexed="81"/>
            <rFont val="Tahoma"/>
            <family val="2"/>
          </rPr>
          <t>ADAPT : applicable aux transformateurs/collecteurs/fournisseurs de services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MohamedAbderrahmen</author>
  </authors>
  <commentList>
    <comment ref="B65" authorId="0" shapeId="0" xr:uid="{D17200BE-F9DD-4D93-B6DB-D5BD1FC5265E}">
      <text>
        <r>
          <rPr>
            <b/>
            <sz val="9"/>
            <color indexed="81"/>
            <rFont val="Tahoma"/>
            <family val="2"/>
          </rPr>
          <t>ADAPT : applicable aux pêcheurs</t>
        </r>
        <r>
          <rPr>
            <sz val="9"/>
            <color indexed="81"/>
            <rFont val="Tahoma"/>
            <family val="2"/>
          </rPr>
          <t xml:space="preserve">
</t>
        </r>
      </text>
    </comment>
    <comment ref="B80" authorId="0" shapeId="0" xr:uid="{8A24F353-2F8D-4913-9E77-FA0AF0A9D7B5}">
      <text>
        <r>
          <rPr>
            <b/>
            <sz val="9"/>
            <color indexed="81"/>
            <rFont val="Tahoma"/>
            <family val="2"/>
          </rPr>
          <t xml:space="preserve">ADAPT : applicable aux transformateurs/ collecteurs/ fournisseurs de services </t>
        </r>
      </text>
    </comment>
  </commentList>
</comments>
</file>

<file path=xl/sharedStrings.xml><?xml version="1.0" encoding="utf-8"?>
<sst xmlns="http://schemas.openxmlformats.org/spreadsheetml/2006/main" count="991" uniqueCount="400">
  <si>
    <t>#</t>
  </si>
  <si>
    <t xml:space="preserve">Critères d'évaluation </t>
  </si>
  <si>
    <t>Indicateurs (situation espérée par rapport à la situation initiale)</t>
  </si>
  <si>
    <t>Score</t>
  </si>
  <si>
    <t>Sources de vérification (ante)</t>
  </si>
  <si>
    <t>Eco1</t>
  </si>
  <si>
    <t>Augmentation des revenus</t>
  </si>
  <si>
    <t>&lt;0.25</t>
  </si>
  <si>
    <t>&lt; 5%</t>
  </si>
  <si>
    <t>5-10%</t>
  </si>
  <si>
    <t>&gt;10%</t>
  </si>
  <si>
    <t>non</t>
  </si>
  <si>
    <t>Eco3</t>
  </si>
  <si>
    <t>Augmentation de la valeur des produits agricoles par rapport au prix moyen du marché, soit en approvisionnement, soit en vente</t>
  </si>
  <si>
    <t>NB : selon PdP_position_CV, la question est posée sur l’approvisionnement et/ou la vente. On prend la meilleure note des deux.</t>
  </si>
  <si>
    <t>Prix inférieur à celui du marché</t>
  </si>
  <si>
    <t>Prix du marché</t>
  </si>
  <si>
    <t>Prix supérieur à celui du marché (5-10%)</t>
  </si>
  <si>
    <t>Prix nettement supérieur à celui du marché (&gt;10%)</t>
  </si>
  <si>
    <t>Eco4</t>
  </si>
  <si>
    <t xml:space="preserve">Diversification </t>
  </si>
  <si>
    <t>Diversification de la production, des sources d'approvisionnement et des circuits d'écoulement des produits</t>
  </si>
  <si>
    <t>Pas de diversification</t>
  </si>
  <si>
    <t xml:space="preserve">Sécurisation </t>
  </si>
  <si>
    <t>Assurance : risques liés aux aléas climatiques et évènements extrêmes (feux, grêle, inondations, sécheresse, etc.)</t>
  </si>
  <si>
    <t>Pas d’assurance</t>
  </si>
  <si>
    <t xml:space="preserve">Phase évaluation </t>
  </si>
  <si>
    <t>Dimension</t>
  </si>
  <si>
    <t>Critères d'éligibilité</t>
  </si>
  <si>
    <t>Descriptif</t>
  </si>
  <si>
    <t>Choix</t>
  </si>
  <si>
    <t>Sources de vérification</t>
  </si>
  <si>
    <t>Administrative</t>
  </si>
  <si>
    <t>A1</t>
  </si>
  <si>
    <t>Catégories d'opérateurs privés</t>
  </si>
  <si>
    <t>Exploitation agricole familiale ou Exploitation de pêche artisanale</t>
  </si>
  <si>
    <t xml:space="preserve">Oui/Non </t>
  </si>
  <si>
    <t>A3</t>
  </si>
  <si>
    <t>Compte bancaire</t>
  </si>
  <si>
    <t xml:space="preserve">n° Compte bancaire ouvert au nom de l'entreprise ou du pdp auprès d'une banque commerciale tunisienne </t>
  </si>
  <si>
    <t>RIB</t>
  </si>
  <si>
    <t>Obligations fiscales</t>
  </si>
  <si>
    <t>A5</t>
  </si>
  <si>
    <t>Obligations sociales</t>
  </si>
  <si>
    <t xml:space="preserve">Opérateur reconnaissant être informé de ses obligations sociales </t>
  </si>
  <si>
    <t>A6</t>
  </si>
  <si>
    <t>Obligations sanitaires</t>
  </si>
  <si>
    <t>Obligations environnementales</t>
  </si>
  <si>
    <t>Financière</t>
  </si>
  <si>
    <t>F1</t>
  </si>
  <si>
    <t>F2</t>
  </si>
  <si>
    <t xml:space="preserve">
a) un accord de principe crédit                                         b) aucun accord de principe - matching nécessaire      </t>
  </si>
  <si>
    <t>S1</t>
  </si>
  <si>
    <t>S2</t>
  </si>
  <si>
    <t>S3</t>
  </si>
  <si>
    <t xml:space="preserve">Système agroalimentaire </t>
  </si>
  <si>
    <t xml:space="preserve">OUi/Non </t>
  </si>
  <si>
    <t>Autodéclaration</t>
  </si>
  <si>
    <t>Typologie Investissements (financé par le crédit et par la subvention ADAPT)</t>
  </si>
  <si>
    <t>Plan d'investissement</t>
  </si>
  <si>
    <t>Indicateurs</t>
  </si>
  <si>
    <t>Sources de vérification (post)</t>
  </si>
  <si>
    <t>Economique</t>
  </si>
  <si>
    <t xml:space="preserve">Scoring critères d'évaluation </t>
  </si>
  <si>
    <t xml:space="preserve">Grille évaluation </t>
  </si>
  <si>
    <t xml:space="preserve">Rapport de suivi </t>
  </si>
  <si>
    <t xml:space="preserve">Socio-territoriale </t>
  </si>
  <si>
    <t>Soc1</t>
  </si>
  <si>
    <t>Environnemenale</t>
  </si>
  <si>
    <t>Env1</t>
  </si>
  <si>
    <t>Eco2</t>
  </si>
  <si>
    <t>Valorisation</t>
  </si>
  <si>
    <t>1 à 3 ETP</t>
  </si>
  <si>
    <t>3 à 5 ETP</t>
  </si>
  <si>
    <t>&gt; 5 ETP</t>
  </si>
  <si>
    <t>Soc2</t>
  </si>
  <si>
    <t>Inclusion des femmes, des jeunes et emploi décent</t>
  </si>
  <si>
    <t xml:space="preserve">Aucune femme ne travaille en permanence </t>
  </si>
  <si>
    <t>La part des jeunes salariés permanents n'est pas significative (&lt; 30%)</t>
  </si>
  <si>
    <t>La part des jeunes salariés est significative (&gt;30%) et/ou le porteur de projet est un jeune</t>
  </si>
  <si>
    <t>emploi non formel et non assuré</t>
  </si>
  <si>
    <t>Assurance CNSS et /ou assurance complémentaire pour les employés</t>
  </si>
  <si>
    <t>Soc3</t>
  </si>
  <si>
    <t>Valorisation du territoire et de la production (agro/pesca/éco tourisme)</t>
  </si>
  <si>
    <t>Origine mise en valeur sur le produit</t>
  </si>
  <si>
    <t>Planification territoriale et gestion concertée des ressources</t>
  </si>
  <si>
    <t>Aucun des choix ci-dessous</t>
  </si>
  <si>
    <t>Description du projet, supports com</t>
  </si>
  <si>
    <t>Description du projet, supports com, étiquettes</t>
  </si>
  <si>
    <t>Attestation, charte, Plan / schéma d’aménagement auprès des autorités compétentes</t>
  </si>
  <si>
    <t>1 ou 2 des choix ci-dessous</t>
  </si>
  <si>
    <t>Plus de 2 des choix ci-dessous</t>
  </si>
  <si>
    <t xml:space="preserve">Score maximal </t>
  </si>
  <si>
    <t>&lt; 1 ETP</t>
  </si>
  <si>
    <t>Eligibilité sectorielle</t>
  </si>
  <si>
    <t>Secteur / Activités</t>
  </si>
  <si>
    <t>Attestation ANPE / CRDA / APII, devis de bureau d'études, description du projet</t>
  </si>
  <si>
    <t>Le PdP ne maîtrise pas la règlementation et/ou n'intègre pas de composante spécifique conduisant à une mise à niveau (conformité règlementaire)</t>
  </si>
  <si>
    <t>Non ou ne sais pas</t>
  </si>
  <si>
    <t>Env3</t>
  </si>
  <si>
    <t>Approvisionnement issu de l'agriculture et de la pêche durables</t>
  </si>
  <si>
    <t>Soc2.1. Part des femmes dans les salariés permanents</t>
  </si>
  <si>
    <t>Pas de contractualisation et dépendance aux intrants importés</t>
  </si>
  <si>
    <t>Indiquer le montant des subventions requises pour le meme projet d'investissement et specifier la source (APIA, API, PRASOC, autres)</t>
  </si>
  <si>
    <t xml:space="preserve">Autodéclaration/déclaration sur l'honneur sur la connaissance de la réglementation sociale  - Pièces de support paiement CNSS de l'année prédente la requete sont très appréciées </t>
  </si>
  <si>
    <t>Grille évaluation</t>
  </si>
  <si>
    <t>oui, baisse des charges de 5% à 10%</t>
  </si>
  <si>
    <t>Oui, baisse des charges de plus de 10%</t>
  </si>
  <si>
    <t>Il y a des femmes dans les salariés, mais leur part n'est pas significative (&lt;36%)</t>
  </si>
  <si>
    <t>Au moins 24 points sur 40</t>
  </si>
  <si>
    <t>Certificat et étiquette produit, ou preuve de démarche en cours pour l'obtention du certificat</t>
  </si>
  <si>
    <t>&gt;1,5</t>
  </si>
  <si>
    <t>0,75-1,5</t>
  </si>
  <si>
    <t>0,25-0,75</t>
  </si>
  <si>
    <t>Projet ayant un impact négatif direct, significatif et irréversible avec des risques négatifs pour la santé et la sécurité des communautés concernées ;</t>
  </si>
  <si>
    <t>Projet ayant des impacts négatifs importants et irréversibles sur les habitats naturels et sur les habitats critiques ;</t>
  </si>
  <si>
    <t>Tanneries ;</t>
  </si>
  <si>
    <t>une utilisation de produits agro-pharmaceutiques (pesticides et produits vétérinaires) non-homologués ou d'amiantes ;</t>
  </si>
  <si>
    <t>la capacité totale des vases d'extraction destinées pour la distillation dans les activités d'extraction par la vapeur des parfums et huiles essentielles des plantes aromatiques est &gt;   5 m3 .</t>
  </si>
  <si>
    <t>Tout élevage de ruminants hors sol (bovins : moins de 0,5 ha par vache en production en irrigué, et moins de 1ha par vache en production en sec ; ovins : même calcul avec 1 bovin = 10 ovins)</t>
  </si>
  <si>
    <t>Membre d’une organisation professionnelle / association active dans la transition écologique, les services aux producteurs, la conservation des races et variétés locales, etc.</t>
  </si>
  <si>
    <t>oui, avec certification (ISO, HACCP, etc.) et/ou logiciel de gestion et suivi</t>
  </si>
  <si>
    <r>
      <rPr>
        <b/>
        <sz val="11"/>
        <color rgb="FF000000"/>
        <rFont val="Calibri"/>
        <family val="2"/>
      </rPr>
      <t>Env3.2. Efficience en eau</t>
    </r>
    <r>
      <rPr>
        <sz val="6.5"/>
        <color rgb="FF000000"/>
        <rFont val="Calibri"/>
        <family val="2"/>
      </rPr>
      <t xml:space="preserve">
</t>
    </r>
    <r>
      <rPr>
        <sz val="8"/>
        <color rgb="FF000000"/>
        <rFont val="Calibri"/>
        <family val="2"/>
      </rPr>
      <t>Le projet intègre des équipement d'irrigation et agroindustriels plus économes en eau, et/ou des dispositifs innovants de prévision de la pluviométrie et de gestion de l'eau</t>
    </r>
  </si>
  <si>
    <r>
      <t xml:space="preserve">Application des principes de l'économie circulaire (production, collecte, transformation) au moyens d'itinéraires et processus, d'équipements et services spécifiques
 </t>
    </r>
    <r>
      <rPr>
        <sz val="11"/>
        <color rgb="FF000000"/>
        <rFont val="Calibri"/>
        <family val="2"/>
      </rPr>
      <t>(incluant la digitalisation et l'innovation, mais aussi les équipements à faible consommation et les énergies douces)</t>
    </r>
  </si>
  <si>
    <t>Mise à niveau règlementaire</t>
  </si>
  <si>
    <r>
      <rPr>
        <b/>
        <sz val="11"/>
        <color rgb="FF000000"/>
        <rFont val="Calibri"/>
        <family val="2"/>
      </rPr>
      <t>Env3.3. Efficience en énergie</t>
    </r>
    <r>
      <rPr>
        <sz val="6.5"/>
        <color rgb="FF000000"/>
        <rFont val="Calibri"/>
        <family val="2"/>
      </rPr>
      <t xml:space="preserve">
</t>
    </r>
    <r>
      <rPr>
        <sz val="8"/>
        <color rgb="FF000000"/>
        <rFont val="Calibri"/>
        <family val="2"/>
      </rPr>
      <t>Le projet intègre des équipement d'irrigation et agroindustriels plus économes en énergie, et/ou des dispositifs innovants permettant une plus grande autonomie énergétique ; promotion des moyens de transport plus léger et mobilité douce</t>
    </r>
  </si>
  <si>
    <r>
      <rPr>
        <b/>
        <sz val="11"/>
        <color rgb="FF000000"/>
        <rFont val="Calibri"/>
        <family val="2"/>
      </rPr>
      <t xml:space="preserve">Env3.4. Déchets, gaspillage &amp; pertes
</t>
    </r>
    <r>
      <rPr>
        <sz val="8"/>
        <color rgb="FF000000"/>
        <rFont val="Calibri"/>
        <family val="2"/>
      </rPr>
      <t>Le projet intègre des équipements spécifiques et/ou innovations et/ou une logistique contribuant à limiter les déchets produits et/ou les pertes lors du processus (tri, process optimisé, etc.), et à la traiter</t>
    </r>
  </si>
  <si>
    <r>
      <rPr>
        <b/>
        <sz val="11"/>
        <color rgb="FF000000"/>
        <rFont val="Calibri"/>
        <family val="2"/>
      </rPr>
      <t xml:space="preserve">Env3.6. Valorisation de la surproduction, des sous produits, recyclage, écoconception
</t>
    </r>
    <r>
      <rPr>
        <sz val="8"/>
        <color rgb="FF000000"/>
        <rFont val="Calibri"/>
        <family val="2"/>
      </rPr>
      <t>Le projet intègre une valorisation des sous produits de l'exploitation et/ou d'exploitations environnantes, et participe à la promotion de l'écoconception (emballages, bâtiments, etc.)</t>
    </r>
  </si>
  <si>
    <t>Oui, formation du personnel et/ou recrutement de personnel qualifié</t>
  </si>
  <si>
    <t>Sécurisation des sources d'approvisionnement et des marchés : conventions et contrats d'approvisionnement, autonomisation en intrants, etc.</t>
  </si>
  <si>
    <t>Léger gain d'autonomie en intrants (alimentation animale par exemple)
et/ou Convention ou contrat portant sur une partie de l'approvisionnement et/ou du marché. Moins de 30% de la production est concernée.</t>
  </si>
  <si>
    <t>Gain significatif d'autonomie en intrants (alimentation animale par exemple)
et/ou Convention ou contrat portant sur une part significative de l'approvisionnement et/ou du marché. Plus de 30% de la production est concernée.</t>
  </si>
  <si>
    <t>Assurance portant sur une part limitée de la production (&lt;30%)</t>
  </si>
  <si>
    <t>Assurance portant sur une part importante de la production (&gt;30%)</t>
  </si>
  <si>
    <r>
      <t xml:space="preserve">Nombre d'emplois maintenus et créés en lien avec le projet en ETP (équivalent temps plein), en emplois directs permanents. 
</t>
    </r>
    <r>
      <rPr>
        <i/>
        <sz val="8"/>
        <color rgb="FF000000"/>
        <rFont val="Calibri"/>
        <family val="2"/>
      </rPr>
      <t>Calculé à partir du questionnaire d'autoévaluation. Valeur après atteinte du rythme de croisière de l'investissement productif, au plus tard 18 mois après investissement.</t>
    </r>
  </si>
  <si>
    <t>Les choix cochés devront être justifiés dans la requête</t>
  </si>
  <si>
    <t>Dispositif local d’accompagnement / entreprenariat (centre d'affaires, coaching, espace "entreprendre ANETI, etc.) ou projet / programme de développement ou de recherche</t>
  </si>
  <si>
    <t>Attestation membre, contact</t>
  </si>
  <si>
    <t>Attestation accompagnement / partenariats, contact</t>
  </si>
  <si>
    <t>Insertion dans une filière courte / rapprochement producteur-consommateur</t>
  </si>
  <si>
    <r>
      <rPr>
        <b/>
        <sz val="11"/>
        <color rgb="FF000000"/>
        <rFont val="Calibri"/>
        <family val="2"/>
      </rPr>
      <t>Env3.1. Intrants chimiques</t>
    </r>
    <r>
      <rPr>
        <sz val="6.5"/>
        <color rgb="FF000000"/>
        <rFont val="Calibri"/>
        <family val="2"/>
      </rPr>
      <t xml:space="preserve">
</t>
    </r>
    <r>
      <rPr>
        <sz val="8"/>
        <color rgb="FF000000"/>
        <rFont val="Calibri"/>
        <family val="2"/>
      </rPr>
      <t>Le projet intègre une utilisation raisonnée ou un arrêt des produits suivants : intrants chimiques (engrais, pesticides),  produits vétérinaires (traitements préventifs), additifs alimentaires non naturels utilisés dans les processus conventionnels de production ; idéalement, une production certifiée Agriculture Biologique</t>
    </r>
  </si>
  <si>
    <t xml:space="preserve">Piliers </t>
  </si>
  <si>
    <r>
      <rPr>
        <b/>
        <sz val="11"/>
        <color rgb="FF000000"/>
        <rFont val="Calibri"/>
        <family val="2"/>
      </rPr>
      <t xml:space="preserve">Env3.5. Traçabilité et qualité
</t>
    </r>
    <r>
      <rPr>
        <sz val="8"/>
        <color rgb="FF000000"/>
        <rFont val="Calibri"/>
        <family val="2"/>
      </rPr>
      <t>Le projet intègre une amélioration de la qualité et de la traçabilité des produits, idéalement avec une certification de qualité</t>
    </r>
    <r>
      <rPr>
        <sz val="6.5"/>
        <color rgb="FF000000"/>
        <rFont val="Calibri"/>
        <family val="2"/>
      </rPr>
      <t xml:space="preserve"> </t>
    </r>
    <r>
      <rPr>
        <sz val="8"/>
        <color rgb="FF000000"/>
        <rFont val="Calibri"/>
        <family val="2"/>
      </rPr>
      <t>et logiciel de suivi</t>
    </r>
  </si>
  <si>
    <t>oui, sans certification ni logiciel de gestion/suivi</t>
  </si>
  <si>
    <t>SMSA, SMSP, GDA, GIE</t>
  </si>
  <si>
    <t>A2</t>
  </si>
  <si>
    <t>Autodéclaration
Obligation sur la pêche : license de pêche et carte professionnelle, autodéclaration embarcation de moins de 12 m</t>
  </si>
  <si>
    <t>Opérateur à jour de ses obligations fiscales (si RNE) ou reconnaissant être informé de ses obligations fiscales (si non affilié au RNE)</t>
  </si>
  <si>
    <t xml:space="preserve">Le PdP montre que son exploitation ou son entreprise est déjà en conformité règlementaire sur au moins une des trois composantes </t>
  </si>
  <si>
    <t>Autodéclaration
Accord de subvention 
Décision APIA/APII</t>
  </si>
  <si>
    <t>A4</t>
  </si>
  <si>
    <t>Si pas de RNE : Autodéclaration sur l'honneur 
Si RNE : déclaration d’IS ou d’IRPP de l’exercice N-1 ou quittance fiscale de la dernière déclaration mensuelle</t>
  </si>
  <si>
    <t>Opérateur reconnaissant être informé de ses obligations en matière de règlementation sanitaire 
Obligatoire de montrer agrément ou process en cours si industrie agroalimentaire</t>
  </si>
  <si>
    <t>Opérateur reconnaissant être informé de ses obligations en matière de règlementation environnementale
Obligatoire de montrer étude d'impact ou process en cours si projet soumis</t>
  </si>
  <si>
    <t>Statuts
Registre auprès des CRDA                                                                                                RNE / patente</t>
  </si>
  <si>
    <t xml:space="preserve">Activité(s)  couverte(s) par le code de l'APIA                                                                                               Activité(s) couverte(s) par le code de l'APII                                                                                                    Pêche artisanale                                                                                                                                                        Autres activités non-couvertes par codes APIA et APII (spécifier) </t>
  </si>
  <si>
    <t>1 ETP</t>
  </si>
  <si>
    <t>2 à 3 ETP</t>
  </si>
  <si>
    <t>&gt; 3 ETP</t>
  </si>
  <si>
    <t>Oui, respect des normes en vigueur</t>
  </si>
  <si>
    <t>Oui, je fais plus que les normes : habitat avec dispositifs de protection contre la chaleur, aire d’exercice avec ombrage, pâture et repos sous haies, protection contre le stress thermique, etc.</t>
  </si>
  <si>
    <t>Oui, les mesures CES concernent &lt;30% de mon exploitation)</t>
  </si>
  <si>
    <t>Oui, les mesures CES concernent &gt;30% de mon exploitation</t>
  </si>
  <si>
    <t>Oui, j’utilise &gt;10%  d’eau grâce à l’équipement (gain important d’efficience)</t>
  </si>
  <si>
    <t>Oui, j’utilise &lt;10% d’eau grâce à l’équipement (faible gain d’efficience)</t>
  </si>
  <si>
    <t>Oui, j’utilise &lt;10% d’énergie grâce à l’équipement (faible gain d’efficience)</t>
  </si>
  <si>
    <t>Oui, j’utilise &gt;10% d’énergie grâce à l’équipement (gain important d’efficience)</t>
  </si>
  <si>
    <t xml:space="preserve">Oui, réduction faible / traitement limité (entre 10% et 30%) </t>
  </si>
  <si>
    <t xml:space="preserve">Oui, diminution importante / traitement significatif (&gt;30%) </t>
  </si>
  <si>
    <t>Oui, &lt; 10% des revenus (c'est un élément marginal du projet et cela contribue faiblement aux revenus)</t>
  </si>
  <si>
    <t>Oui, &gt; 10% des revenus (c'est un élément central du projet et cela contribue significativement aux revenus)</t>
  </si>
  <si>
    <t>Non ou ne sais pas (ne connait pas les producteurs)</t>
  </si>
  <si>
    <t>Oui, mais les informations mises en avant ne sont pas vérifiables par un tiers</t>
  </si>
  <si>
    <t>Au moins une affirmation ci-dessous est vraie</t>
  </si>
  <si>
    <t>Oui et ces informations sont vérifiables par un tiers (certification, label, producteurs identifiés, etc.)</t>
  </si>
  <si>
    <t>Description du projet et autodéclaration</t>
  </si>
  <si>
    <t>Etiquette produit, label, supports marketing, engagements des producteurs, contact des producteurs</t>
  </si>
  <si>
    <r>
      <rPr>
        <b/>
        <sz val="11"/>
        <color rgb="FF000000"/>
        <rFont val="Calibri"/>
        <family val="2"/>
      </rPr>
      <t>Env2.2. Mise en valeur du système de production</t>
    </r>
    <r>
      <rPr>
        <sz val="8"/>
        <color rgb="FF000000"/>
        <rFont val="Calibri"/>
        <family val="2"/>
      </rPr>
      <t xml:space="preserve">
Ces modes de production durables sont mis en valeur auprès du client (marketing du produit, valeur ajoutée) tout en évitant le "greenwashing" (informations fausses données au client)</t>
    </r>
  </si>
  <si>
    <r>
      <rPr>
        <b/>
        <sz val="11"/>
        <color rgb="FF000000"/>
        <rFont val="Calibri"/>
        <family val="2"/>
      </rPr>
      <t>Env2.1. Diversité cultivée, élevée</t>
    </r>
    <r>
      <rPr>
        <sz val="6.5"/>
        <color rgb="FF000000"/>
        <rFont val="Calibri"/>
        <family val="2"/>
      </rPr>
      <t xml:space="preserve">
</t>
    </r>
    <r>
      <rPr>
        <sz val="8"/>
        <color rgb="FF000000"/>
        <rFont val="Calibri"/>
        <family val="2"/>
      </rPr>
      <t xml:space="preserve">Le projet contribue à renforcer la diversité des espèces et/ou variétés, qu’elles soient cultivées, élevées ou pêchées : </t>
    </r>
  </si>
  <si>
    <t>Agriculture / élevage : 
- les exploitations diversifient les espèces et variétés cultivées ou élevées (pas de monoculture)
- les variétés et espèces cultivées ou élevées sont particulièrement adaptées aux conditions locales (variétés autochtones, résistantes à la sécheresse, animaux rustiques, ...)
- les agriculteurs mettent en place des mesures de conservation des eaux et des sols (haies, talus, couverts végétaux, agroforesterie, plantation d'arbres, etc.)
- les agriculteurs veillent à régénérer la fertilité des sols ou du milieu aquacole (rotations graminées / légumineuses, amendements organiques, etc.)
- les agriculteurs utilisent de manière raisonnée ou pas de produits de synthèse (pesticides, produits vétérinaires) et utilisent des alternatives naturelles
- les agriculteurs veillent à protéger la biodiversité et à lui laisser des espaces (haies, bandes enherbées, jachères, etc.)
- l'alimentation animale fourragère est produite essentiellement sur la ferme
- les éleveurs veillent au bien être animal
- les agriculteurs veillent à collecter les déchets plastiques agricoles (bâches, bidons, gaines d'irrigation,...)</t>
  </si>
  <si>
    <r>
      <rPr>
        <b/>
        <sz val="11"/>
        <color rgb="FF000000"/>
        <rFont val="Calibri"/>
        <family val="2"/>
      </rPr>
      <t>Env2.2. Adaptation des espèces / variétés au contexte local</t>
    </r>
    <r>
      <rPr>
        <sz val="6.5"/>
        <color rgb="FF000000"/>
        <rFont val="Calibri"/>
        <family val="2"/>
      </rPr>
      <t xml:space="preserve">
</t>
    </r>
    <r>
      <rPr>
        <sz val="8"/>
        <color rgb="FF000000"/>
        <rFont val="Calibri"/>
        <family val="2"/>
      </rPr>
      <t>Les espèces / variétés produites sont particulièrement adaptées localement, selon des savoirs locaux et/ou des préconisations de la recherche</t>
    </r>
  </si>
  <si>
    <t>Oui et ces informations sont vérifiables par un tiers (label, producteurs identifiés, etc.)</t>
  </si>
  <si>
    <r>
      <rPr>
        <b/>
        <sz val="11"/>
        <color rgb="FF000000"/>
        <rFont val="Calibri"/>
        <family val="2"/>
      </rPr>
      <t>Env2.7. Mise en valeur du système de production (bonus)</t>
    </r>
    <r>
      <rPr>
        <sz val="8"/>
        <color rgb="FF000000"/>
        <rFont val="Calibri"/>
        <family val="2"/>
      </rPr>
      <t xml:space="preserve">
Ces modes de production durables sont mis en valeur auprès du client (marketing du produit, valeur ajoutée) tout en évitant le "greenwashing" (informations fausses données au client)</t>
    </r>
  </si>
  <si>
    <t>Moins de 75% de fourrage produit sur l'exploitation et aucun concentré produit sur l'exploitation</t>
  </si>
  <si>
    <t>Appui conseil régulier (technique ou technico économique) par un prestataire local : vétérinaire, technicien agricole, etc.</t>
  </si>
  <si>
    <t>Contact, contrat ou convention, factures</t>
  </si>
  <si>
    <t>Création</t>
  </si>
  <si>
    <t>Bonus certificat d'origine (AOC/IP) ou fair trade</t>
  </si>
  <si>
    <t xml:space="preserve">Oui, et ces pratiques concernent plus de 30% de la superficie de l'exploitation </t>
  </si>
  <si>
    <t>Oui, et ces pratiques concernnent moins de 30% de la superfiicie de l'exploitation</t>
  </si>
  <si>
    <t>Autonomie fourragère à 100% (bovins, ovins, caprins) et/ou plus de 30% du concentré est produit sur l'exploitation (tous élevages)</t>
  </si>
  <si>
    <t>&gt;75% du fourrage est produit sur l'exploitation (bovins, ovins, caprins) et/ou une partie du concentré est produit sur l'exploitation.</t>
  </si>
  <si>
    <r>
      <rPr>
        <b/>
        <sz val="11"/>
        <color rgb="FF000000"/>
        <rFont val="Calibri"/>
        <family val="2"/>
      </rPr>
      <t>Env2.3. Intégration agriculture élevage</t>
    </r>
    <r>
      <rPr>
        <sz val="6.5"/>
        <color rgb="FF000000"/>
        <rFont val="Calibri"/>
        <family val="2"/>
      </rPr>
      <t xml:space="preserve">
</t>
    </r>
    <r>
      <rPr>
        <sz val="8"/>
        <color rgb="FF000000"/>
        <rFont val="Calibri"/>
        <family val="2"/>
      </rPr>
      <t>La charge animale (nombre d'animaux / superficie fourragère) est adaptée localement, et le projet contribue à renforcer l'autonomie fourragère</t>
    </r>
  </si>
  <si>
    <t>Oui, en partie (les variétés ou races adaptées représentent moins de 30% de la production)</t>
  </si>
  <si>
    <t>Oui, tout à fait (les variétés ou races adaptées représentent plus de 30% de la production)</t>
  </si>
  <si>
    <t>Oui, 1 ou 2 espèces / races / variétés sont ajoutées avec le projet d'investissement</t>
  </si>
  <si>
    <t>Oui, plus de 2 espèces / races / variétés sont ajoutées avec le projet d'investissement</t>
  </si>
  <si>
    <r>
      <rPr>
        <b/>
        <sz val="11"/>
        <color rgb="FF000000"/>
        <rFont val="Calibri"/>
        <family val="2"/>
      </rPr>
      <t>Env2.4. Bien être animal</t>
    </r>
    <r>
      <rPr>
        <sz val="6.5"/>
        <color rgb="FF000000"/>
        <rFont val="Calibri"/>
        <family val="2"/>
      </rPr>
      <t xml:space="preserve">
</t>
    </r>
    <r>
      <rPr>
        <sz val="8"/>
        <color rgb="FF000000"/>
        <rFont val="Calibri"/>
        <family val="2"/>
      </rPr>
      <t>Le projet intègre des composantes de bien-être animal (espace par animal, hygiène, aire d'exercice, habitat et lutte contre le stress thermique, etc.)</t>
    </r>
  </si>
  <si>
    <r>
      <t xml:space="preserve">Application des principes de l'agriculture durable pour la production
</t>
    </r>
    <r>
      <rPr>
        <sz val="11"/>
        <color rgb="FF000000"/>
        <rFont val="Calibri"/>
        <family val="2"/>
      </rPr>
      <t xml:space="preserve"> Le projet permet de maintenir et/ou de mettre en place des systèmes permettant la conservation et régénération des ressources, et des moyens de production plus écologiques</t>
    </r>
  </si>
  <si>
    <t>La part des femmes parmi les employés salariés permanents devient significative (&gt; 36%) et/ou le porteur de projet est une femme</t>
  </si>
  <si>
    <t>Soc2.2. Part des jeunes (&lt; 40 ans) dans les salariés permanents*</t>
  </si>
  <si>
    <t>Aucun jeune &lt;40 ans ne travaille en permanence</t>
  </si>
  <si>
    <t>lien avec question analyse fonc.</t>
  </si>
  <si>
    <r>
      <t xml:space="preserve">Soc2.4. Le projet inclut un renforcement de capacités, une formation, en lien avec la transition écologique, et/ou le recrutement inclue du personnel qualifié
</t>
    </r>
    <r>
      <rPr>
        <u/>
        <sz val="8"/>
        <color rgb="FF000000"/>
        <rFont val="Calibri"/>
        <family val="2"/>
      </rPr>
      <t>choix multiple</t>
    </r>
  </si>
  <si>
    <r>
      <t xml:space="preserve">Soc2.3. Formalisation et décense de l'emploi (choix multiple possible)
</t>
    </r>
    <r>
      <rPr>
        <u/>
        <sz val="8"/>
        <color rgb="FF000000"/>
        <rFont val="Calibri"/>
        <family val="2"/>
      </rPr>
      <t>Choix multiple</t>
    </r>
  </si>
  <si>
    <r>
      <t xml:space="preserve">Le projet d'investissement est lié à un ou plusieurs des éléments suivant contribuant au dynamisme social et terriorial local 
</t>
    </r>
    <r>
      <rPr>
        <u/>
        <sz val="8"/>
        <color rgb="FF000000"/>
        <rFont val="Calibri"/>
        <family val="2"/>
      </rPr>
      <t>Liste de choix multiple.</t>
    </r>
    <r>
      <rPr>
        <sz val="8"/>
        <color rgb="FF000000"/>
        <rFont val="Calibri"/>
        <family val="2"/>
      </rPr>
      <t xml:space="preserve">
Le bonus ajoute les points.</t>
    </r>
  </si>
  <si>
    <r>
      <t xml:space="preserve">Le projet intègre une composante de mise en conformité règlementaire sur le plan sanitaire, environnemental ou de l'eau ; cette mise en conformité peut être liée à un équipement (ex : traitement des effluents) et/ou une prestation (ex : étude d'impact) et/ou une homologation par un service public (ex : autorisation d'un forage)                                                                                                      </t>
    </r>
    <r>
      <rPr>
        <u/>
        <sz val="8"/>
        <color rgb="FF000000"/>
        <rFont val="Calibri"/>
        <family val="2"/>
      </rPr>
      <t>choix multiple</t>
    </r>
  </si>
  <si>
    <r>
      <t xml:space="preserve">Chiffres d'affaires
</t>
    </r>
    <r>
      <rPr>
        <i/>
        <sz val="8"/>
        <color rgb="FF000000"/>
        <rFont val="Calibri"/>
        <family val="2"/>
      </rPr>
      <t>(Evolution du</t>
    </r>
    <r>
      <rPr>
        <i/>
        <u/>
        <sz val="8"/>
        <color rgb="FF000000"/>
        <rFont val="Calibri"/>
        <family val="2"/>
      </rPr>
      <t xml:space="preserve"> chiffre d’affaires</t>
    </r>
    <r>
      <rPr>
        <i/>
        <sz val="8"/>
        <color rgb="FF000000"/>
        <rFont val="Calibri"/>
        <family val="2"/>
      </rPr>
      <t xml:space="preserve"> des porteurs de projet soutenus par le fonds) ; (norme CDDE : Chiffre d'affaires = Valeur du produit des ventes des services / produits de l'organisation au cours de la période de déclaration. Les revenus de vente doivent être des revenus provenant des activités ordinaires d'exploitation d'une organisation. Cela est communément appelé " revenu gagné. " (Norme GIIN - PI1775) )</t>
    </r>
  </si>
  <si>
    <t>Baisse des charges</t>
  </si>
  <si>
    <t xml:space="preserve">2.2.5.3.1 </t>
  </si>
  <si>
    <t xml:space="preserve">2.2.5.3.2 </t>
  </si>
  <si>
    <t>2.2.5.3.3</t>
  </si>
  <si>
    <t>Diversification importante (+ de 3, produits et/ou source d’approvisionnement et/ou circuit de vente)</t>
  </si>
  <si>
    <t>Diversification limitée (+ 1 produit ou source d’approvisionnement ou circuit de vente)</t>
  </si>
  <si>
    <t>Diversification modérée (+ 2 à 3 produits ou source d’approvisionnement ou circuit de vente)</t>
  </si>
  <si>
    <t>2.2.5.3.4</t>
  </si>
  <si>
    <t xml:space="preserve">Maintien et création d'emploi </t>
  </si>
  <si>
    <t>2.2.5.4.1</t>
  </si>
  <si>
    <t>Oui, formation du porteur de projet et/ou le porteur de projet est qualifié</t>
  </si>
  <si>
    <t>emploi formalisé (contrat de travail, fiche de paye) et rémunération &gt; SMIG / SMAG</t>
  </si>
  <si>
    <t>2.2.5.4.3</t>
  </si>
  <si>
    <t>2.2.5.4.2</t>
  </si>
  <si>
    <t>2.2.5.4.4</t>
  </si>
  <si>
    <t>Ancrage territorial</t>
  </si>
  <si>
    <t xml:space="preserve">Pas de formation et pas de personnel qualifié recruté </t>
  </si>
  <si>
    <t>2.2.5.5.1</t>
  </si>
  <si>
    <t>liens entre les variables et les matrices d'évaluation</t>
  </si>
  <si>
    <t>PdP_situation_entreprise</t>
  </si>
  <si>
    <t>Extention</t>
  </si>
  <si>
    <t>PdP_situation_entreprise = Extension ; calcul sur le formulaire 2.2.5.4.1</t>
  </si>
  <si>
    <t>PdP_situation_entreprise = Création ; calcul sur le formulaire 2.2.5.4.1</t>
  </si>
  <si>
    <t>Variable 1</t>
  </si>
  <si>
    <t>Variable 2</t>
  </si>
  <si>
    <t>PdP_position_CV</t>
  </si>
  <si>
    <t>1, 2</t>
  </si>
  <si>
    <t>production</t>
  </si>
  <si>
    <t>3,4,5</t>
  </si>
  <si>
    <t>collecte/tranfo/services</t>
  </si>
  <si>
    <t>Variable</t>
  </si>
  <si>
    <t>PdP_systeme_prod</t>
  </si>
  <si>
    <t>A, B, C, D</t>
  </si>
  <si>
    <t>E</t>
  </si>
  <si>
    <t>agriculture</t>
  </si>
  <si>
    <t>pêche</t>
  </si>
  <si>
    <t>Eco 1, Soc 1</t>
  </si>
  <si>
    <t>Env2</t>
  </si>
  <si>
    <t>Impact</t>
  </si>
  <si>
    <t>scoring</t>
  </si>
  <si>
    <t>formulaire et scoring</t>
  </si>
  <si>
    <t>intitulé des questions/rép.</t>
  </si>
  <si>
    <t>Variable 3</t>
  </si>
  <si>
    <t>2.2.5.5.2.1</t>
  </si>
  <si>
    <t>2.2.5.5.2.2</t>
  </si>
  <si>
    <t>2.2.5.5.3</t>
  </si>
  <si>
    <t>Source de vérification (ante)</t>
  </si>
  <si>
    <t>Extension :
Bilan et compte d'exploitation n-1
Plan d'affaires y inclus un CE prévisionnel et un cash flow
Création : Plan d'affaires y inclus un CE prévisionnel et un cash flow</t>
  </si>
  <si>
    <t>Diplôme du porteur de projet et de ses salariés qualifiés
Attestations de formations réalisées
Devis de formations</t>
  </si>
  <si>
    <t>Compte d'exploitation ajusté et flux de trésorerie constaté</t>
  </si>
  <si>
    <t xml:space="preserve">Attestations de formations, factures
</t>
  </si>
  <si>
    <t>supports com</t>
  </si>
  <si>
    <t>supports com, étiquettes</t>
  </si>
  <si>
    <t>Au moins deux affirmations ci-dessous sont vraies</t>
  </si>
  <si>
    <t>BONUS Certification biologique existante ou en cours</t>
  </si>
  <si>
    <t xml:space="preserve">Oui (principes de l'utilisation raisonnée des intrants chimiques) </t>
  </si>
  <si>
    <t>BONUS : Le projet intègre une mise en conformité sur au moins une des trois composantes</t>
  </si>
  <si>
    <t>Visite producteurs fournisseurs</t>
  </si>
  <si>
    <t>Etiquette produit, label, supports marketing, engagements des producteurs</t>
  </si>
  <si>
    <t>Attestation ANPE / CRDA / APII, factures de bureau d'études</t>
  </si>
  <si>
    <t>Description du projet, incluant des descriptions techniques
Devis des services et équipements liés
Plans / schémas des aménagements prévus
Certificats ou attestations de démarche en vue de l'obtenir
Etiquettes produits &amp; supports marketing
Photos + localisation GPS du site d'implantation</t>
  </si>
  <si>
    <t>Rapport de suivi : description des progrès obtenus par rapport aux prévisions, estimation des gains et pertes
Factures-bons de livraison des services et équipements liés
Certificats ou attestation de démarche en vue de l'obtenir
Etiquettes produits &amp; supports marketing
Photos après investissement</t>
  </si>
  <si>
    <r>
      <t xml:space="preserve">Au moins </t>
    </r>
    <r>
      <rPr>
        <b/>
        <sz val="8"/>
        <rFont val="Calibri"/>
        <family val="2"/>
      </rPr>
      <t>24</t>
    </r>
    <r>
      <rPr>
        <sz val="8"/>
        <rFont val="Calibri"/>
        <family val="2"/>
      </rPr>
      <t xml:space="preserve"> points sur 40</t>
    </r>
  </si>
  <si>
    <t xml:space="preserve">Sources de vérification (post) </t>
  </si>
  <si>
    <r>
      <t xml:space="preserve">Petites et Moyennes Entreprises (PME) et Industries (PMI) formelles, </t>
    </r>
    <r>
      <rPr>
        <u/>
        <sz val="6.5"/>
        <rFont val="Calibri"/>
        <family val="2"/>
      </rPr>
      <t>de droit tunisien</t>
    </r>
    <r>
      <rPr>
        <sz val="6.5"/>
        <rFont val="Calibri"/>
        <family val="2"/>
      </rPr>
      <t>, dont l'actif immobilisé net + investissement doit être inférieur ou égal à 15 millions de Dinars Tunisiens (Décret Présidentiel n. 388/2008 de la République tunisienne modifié par le décret 2011-442 du 26 avril 2011 et n° 2017-389 du 9 mars 2017) 
Sont inclues : 
Entreprise individuelle
Très Petite Entreprise (&lt; 6 salariés)
Petite Entreprise (&lt; 50 salariés)
Moyenne Entreprise (&lt; 200 salariés)</t>
    </r>
  </si>
  <si>
    <r>
      <rPr>
        <b/>
        <sz val="11"/>
        <color rgb="FF000000"/>
        <rFont val="Calibri"/>
        <family val="2"/>
      </rPr>
      <t>Env2.6. Fertilité des sols</t>
    </r>
    <r>
      <rPr>
        <sz val="6.5"/>
        <color rgb="FF000000"/>
        <rFont val="Calibri"/>
        <family val="2"/>
      </rPr>
      <t xml:space="preserve">
</t>
    </r>
    <r>
      <rPr>
        <sz val="8"/>
        <color rgb="FF000000"/>
        <rFont val="Calibri"/>
        <family val="2"/>
      </rPr>
      <t xml:space="preserve">Le projet intègre des itinéraires techniques et des rotations/associations de cultures favorables au maintien de la fertilité des sols – </t>
    </r>
    <r>
      <rPr>
        <b/>
        <sz val="8"/>
        <color rgb="FF000000"/>
        <rFont val="Calibri"/>
        <family val="2"/>
      </rPr>
      <t>(fertilisation organique, fumier/compost/engrais verts</t>
    </r>
    <r>
      <rPr>
        <sz val="8"/>
        <color rgb="FF000000"/>
        <rFont val="Calibri"/>
        <family val="2"/>
      </rPr>
      <t>, associations et rotations de cultures sur la majorité de l'exploitation, pratique de la jachère, etc.)</t>
    </r>
  </si>
  <si>
    <r>
      <rPr>
        <b/>
        <sz val="11"/>
        <color rgb="FF000000"/>
        <rFont val="Calibri"/>
        <family val="2"/>
      </rPr>
      <t>Env2.5. Mesures de conservation des eaux et des sols, de la biodiversité et des paysages</t>
    </r>
    <r>
      <rPr>
        <sz val="6.5"/>
        <color rgb="FF000000"/>
        <rFont val="Calibri"/>
        <family val="2"/>
      </rPr>
      <t xml:space="preserve">
</t>
    </r>
    <r>
      <rPr>
        <sz val="8"/>
        <color rgb="FF000000"/>
        <rFont val="Calibri"/>
        <family val="2"/>
      </rPr>
      <t>Le projet intègre des mesures de conservation des ressources naturelles : eau, sol, biodiversité, paysages (exemple :</t>
    </r>
    <r>
      <rPr>
        <b/>
        <sz val="8"/>
        <color rgb="FF000000"/>
        <rFont val="Calibri"/>
        <family val="2"/>
      </rPr>
      <t xml:space="preserve"> couverture des sols</t>
    </r>
    <r>
      <rPr>
        <sz val="8"/>
        <color rgb="FF000000"/>
        <rFont val="Calibri"/>
        <family val="2"/>
      </rPr>
      <t>, ouvrages antiérosifs, etc.)</t>
    </r>
  </si>
  <si>
    <r>
      <t xml:space="preserve">Env1     </t>
    </r>
    <r>
      <rPr>
        <b/>
        <sz val="20"/>
        <color rgb="FF0070C0"/>
        <rFont val="Calibri"/>
        <family val="2"/>
      </rPr>
      <t>Pêche</t>
    </r>
  </si>
  <si>
    <t>Mise à niveau règlementaire pêche</t>
  </si>
  <si>
    <t>Autorisation de la marine marchande, Attestation de la direction de la peche.</t>
  </si>
  <si>
    <t xml:space="preserve">Autorisation de la marine marchande, Attestation de la direction de la peche.
Autres études ménées pour la conduite de l'activité de peche. </t>
  </si>
  <si>
    <r>
      <rPr>
        <b/>
        <sz val="11"/>
        <color rgb="FF000000"/>
        <rFont val="Calibri"/>
        <family val="2"/>
      </rPr>
      <t>Env2.1 Diversité des espèces pêchées</t>
    </r>
    <r>
      <rPr>
        <sz val="6.5"/>
        <color rgb="FF000000"/>
        <rFont val="Calibri"/>
        <family val="2"/>
      </rPr>
      <t xml:space="preserve">
</t>
    </r>
    <r>
      <rPr>
        <sz val="8"/>
        <color rgb="FF000000"/>
        <rFont val="Calibri"/>
        <family val="2"/>
      </rPr>
      <t xml:space="preserve">Le projet contribue à renforcer la diversité des espèces </t>
    </r>
    <r>
      <rPr>
        <sz val="8"/>
        <color theme="1"/>
        <rFont val="Calibri"/>
        <family val="2"/>
      </rPr>
      <t>pêchées/exploitées</t>
    </r>
  </si>
  <si>
    <t>Non, je continue à cibler les mêmes espèces</t>
  </si>
  <si>
    <t xml:space="preserve">les  documents  de suivi et de contrôle, les déclarations, les historiques, les autorisations  au niveau de :  l'arrondissement pêche au niveau CRDA, la DGPA, les services vétérinaires, APIP, ANPE, APAL. La marine marchande et de documents de vente au marché de pêche. </t>
  </si>
  <si>
    <t>Oui, je vais pouvoir cibler au moins 1 autre espèce grâce à mon projet</t>
  </si>
  <si>
    <t>Oui, je vais pouvoir cibler au moins 2 autres espèces grâce à mon projet ou bien je cible déjà une grande diversité d'espèces</t>
  </si>
  <si>
    <t xml:space="preserve">Je suis partiellement équippé et informé, mais je ne dispose pas de la totalité de l'équippement nécessaire </t>
  </si>
  <si>
    <t xml:space="preserve">Oui, je suis totalement  formé et équippé </t>
  </si>
  <si>
    <t xml:space="preserve">Cahier de bord </t>
  </si>
  <si>
    <t xml:space="preserve">Mise à niveau règlementaire aquaculture </t>
  </si>
  <si>
    <t>kg aliments / kg poissons &gt;2</t>
  </si>
  <si>
    <r>
      <t xml:space="preserve">      Env2</t>
    </r>
    <r>
      <rPr>
        <b/>
        <sz val="20"/>
        <color rgb="FF0070C0"/>
        <rFont val="Calibri"/>
        <family val="2"/>
      </rPr>
      <t xml:space="preserve"> Pêche</t>
    </r>
  </si>
  <si>
    <t>Les  documents  de suivi et de contrôle, les déclarations, les historiques, les autorisations  au niveau de :  l'arrondissement pêche au niveau CRDA, la DGPA, les services vétérinaires, APIP, ANPE, APAL. Documentations de la marine marchande et de documents de vente au marché de pêche. Contrat d'engagement armateur / pêcheurs</t>
  </si>
  <si>
    <t xml:space="preserve">Registre d'équipage, contrats pêcheurs, </t>
  </si>
  <si>
    <t xml:space="preserve">Autorisation de la marine marchande, Attestation de la direction de la pêche Livret maritime de pêcheur, inscription au registre matriculte des pechêurs, livret professionel, registre d'équipage. Permis de navigation. </t>
  </si>
  <si>
    <t xml:space="preserve">Env Agriculture </t>
  </si>
  <si>
    <t>Env peche  &amp; Aquaculture</t>
  </si>
  <si>
    <t xml:space="preserve">conventions ou contrats, factures / </t>
  </si>
  <si>
    <t>Description du projet
Extension : Contrats de travail et déclaration CNSS, CNI des employés existants, Attestations d'assurances existantes
Les charges sociales apparaissent dans le bilan
Création et extension : Les salaires, charges sociales/assurances sont intégrées dans le compte d’exploitation prévisionnel (plan d’affaires)</t>
  </si>
  <si>
    <t>Contrats de travail et déclaration CNSS, CNI des employés recrutés,</t>
  </si>
  <si>
    <t>Grille des critères d'éligibilité des opérateurs économiques au Fonds d'appui à l'investissement privé durable ADAPT</t>
  </si>
  <si>
    <t xml:space="preserve">conventions ou contrats, devis, factures /  gain à évaluer de la comparaison des données antérieures avec les données récentes.  plan d’affaires, compte d’expl prévisionnel.  </t>
  </si>
  <si>
    <r>
      <t xml:space="preserve">Env2.2 Techniques de pêche durable
</t>
    </r>
    <r>
      <rPr>
        <sz val="8"/>
        <color rgb="FF000000"/>
        <rFont val="Calibri"/>
        <family val="2"/>
      </rPr>
      <t>Le projet contribue à faire évoluer les techniques de pêche vers une pêche plus durable</t>
    </r>
  </si>
  <si>
    <t>Non</t>
  </si>
  <si>
    <t>J’ai adopté ou je vais adopter plusieurs techniques de pêches dites « durables » et cela concerne la majorité de mon activité</t>
  </si>
  <si>
    <t>J'ai introduit ou je vais introduire de nouvelles techniques de pêche, mais cela ne concerne qu’une partie de mon activité</t>
  </si>
  <si>
    <r>
      <rPr>
        <b/>
        <sz val="11"/>
        <color rgb="FF000000"/>
        <rFont val="Calibri"/>
        <family val="2"/>
      </rPr>
      <t xml:space="preserve">Env1.1. </t>
    </r>
    <r>
      <rPr>
        <b/>
        <sz val="11"/>
        <color theme="1"/>
        <rFont val="Calibri"/>
        <family val="2"/>
      </rPr>
      <t xml:space="preserve">Autorisations nécessaires  </t>
    </r>
    <r>
      <rPr>
        <b/>
        <sz val="11"/>
        <color rgb="FF000000"/>
        <rFont val="Calibri"/>
        <family val="2"/>
      </rPr>
      <t xml:space="preserve">                         
</t>
    </r>
    <r>
      <rPr>
        <sz val="8"/>
        <color rgb="FF000000"/>
        <rFont val="Calibri"/>
        <family val="2"/>
      </rPr>
      <t>En tant que pêcheur, je connais et je respecte la règlementation en vigueur, et je suis conscient qu’il est important de ne pas contribuer à l’augmentation de l’effort de pêche qui entraîne une surexploitation des stocks :</t>
    </r>
  </si>
  <si>
    <t>Non (non éligible (cf liste d'exclusion)</t>
  </si>
  <si>
    <t xml:space="preserve">Je suis en mesure de produire les autorisations nécessaires ou je ne dispose pas encore de toutes les autorisations, mais j’ai entamé les démarches administratives pour leur obtention. </t>
  </si>
  <si>
    <t>Oui</t>
  </si>
  <si>
    <t>Oui et je suis en mesure de prouver que je n’ai pas commis d’infraction récente (carnet de suivi, attestation des autorités compétentes) :</t>
  </si>
  <si>
    <t>Non, mes produits ne mettent pas en valeur mes pratiques de pêche durable</t>
  </si>
  <si>
    <t>Oui, en partie mais sans moyen de vérification / certification ou label</t>
  </si>
  <si>
    <t xml:space="preserve">Non, je ne suis pas suffisament informé de ce qui concerne la sécurité et la santé du travail </t>
  </si>
  <si>
    <t>Non, je ne fais pas de suivi / contrôle de mes captures (zone non contrôlée par les autorités)</t>
  </si>
  <si>
    <t>Je vends une partie de mes captures directement à des particuliers, et l’autre partie au port d’attache, et donc mes captures sont partiellement suivies et contrôlées</t>
  </si>
  <si>
    <t xml:space="preserve">Je vends l’intégralité de mes captures au port d’attache, et donc mes captures sont suivies et contrôlées	</t>
  </si>
  <si>
    <t>Bonnes pratiques de pêche</t>
  </si>
  <si>
    <r>
      <t>Env3.1. Efficience en énergie</t>
    </r>
    <r>
      <rPr>
        <b/>
        <sz val="11"/>
        <color theme="1"/>
        <rFont val="Calibri"/>
        <family val="2"/>
      </rPr>
      <t xml:space="preserve">                                      </t>
    </r>
    <r>
      <rPr>
        <sz val="8"/>
        <color theme="1"/>
        <rFont val="Calibri"/>
        <family val="2"/>
      </rPr>
      <t xml:space="preserve">Le projet intègre des équipements plus économes en énergie, et/ou des dispositifs innovants permettant une plus grande autonomie énergétique ; promotion des moyens de transport plus léger et mobilité douce.   </t>
    </r>
  </si>
  <si>
    <r>
      <t xml:space="preserve">      Env3</t>
    </r>
    <r>
      <rPr>
        <b/>
        <sz val="20"/>
        <color rgb="FF0070C0"/>
        <rFont val="Calibri"/>
        <family val="2"/>
      </rPr>
      <t xml:space="preserve"> Pêche</t>
    </r>
  </si>
  <si>
    <t>Score maximal hors bonus</t>
  </si>
  <si>
    <t>Oui, totalement mis en valeur et les informations sont vérifiables (certification, label, etc.)</t>
  </si>
  <si>
    <t>Economie circulaire</t>
  </si>
  <si>
    <t>Visite embarcation</t>
  </si>
  <si>
    <t>Description du porjet, photos, visite terrain
Certifications, labels</t>
  </si>
  <si>
    <t>Obs : c'est une simple adaptation du Env 3 valable pour tous, mais on ne parle pas d'efficience en eau ou en intrants pour la pêche…</t>
  </si>
  <si>
    <t>Autodéclaration; label certificat ; étiquette produit</t>
  </si>
  <si>
    <t>Env1    Aquaculture</t>
  </si>
  <si>
    <r>
      <rPr>
        <b/>
        <sz val="11"/>
        <color rgb="FF000000"/>
        <rFont val="Calibri"/>
        <family val="2"/>
      </rPr>
      <t xml:space="preserve">Env1.1. </t>
    </r>
    <r>
      <rPr>
        <b/>
        <sz val="11"/>
        <color theme="1"/>
        <rFont val="Calibri"/>
        <family val="2"/>
      </rPr>
      <t xml:space="preserve">Autorisations nécessaires  </t>
    </r>
    <r>
      <rPr>
        <b/>
        <sz val="11"/>
        <color rgb="FF000000"/>
        <rFont val="Calibri"/>
        <family val="2"/>
      </rPr>
      <t xml:space="preserve">                         
</t>
    </r>
    <r>
      <rPr>
        <sz val="8"/>
        <color rgb="FF000000"/>
        <rFont val="Calibri"/>
        <family val="2"/>
      </rPr>
      <t>En tant qu’exploitation aquacole, je connais et je respecte la règlementation en vigueur, et je suis conscient qu’il est important de minimiser l’impact de mon activité sur le milieu naturel :</t>
    </r>
  </si>
  <si>
    <r>
      <t xml:space="preserve">Env2.4 Sécurité Santé au Travail                                                    </t>
    </r>
    <r>
      <rPr>
        <sz val="8"/>
        <rFont val="Calibri"/>
        <family val="2"/>
      </rPr>
      <t xml:space="preserve">J’adopte les procédures de sécurité et la santé au travail pour mon équipage (SST - équipement, formation, capacités) </t>
    </r>
  </si>
  <si>
    <r>
      <t xml:space="preserve">      Env2</t>
    </r>
    <r>
      <rPr>
        <b/>
        <sz val="20"/>
        <color rgb="FF0070C0"/>
        <rFont val="Calibri"/>
        <family val="2"/>
      </rPr>
      <t xml:space="preserve"> Aquaculture</t>
    </r>
  </si>
  <si>
    <r>
      <t xml:space="preserve">      Env3</t>
    </r>
    <r>
      <rPr>
        <b/>
        <sz val="20"/>
        <color rgb="FF0070C0"/>
        <rFont val="Calibri"/>
        <family val="2"/>
      </rPr>
      <t xml:space="preserve"> Aquaculture</t>
    </r>
  </si>
  <si>
    <r>
      <rPr>
        <b/>
        <sz val="11"/>
        <color rgb="FF000000"/>
        <rFont val="Calibri"/>
        <family val="2"/>
      </rPr>
      <t xml:space="preserve">Env3.2. Limitation des déchets
</t>
    </r>
    <r>
      <rPr>
        <sz val="8"/>
        <color rgb="FF000000"/>
        <rFont val="Calibri"/>
        <family val="2"/>
      </rPr>
      <t xml:space="preserve">Le projet intègre des mesures de limitation, recyclage, valorisation des déchets en particulier filets de pêche, consommables, emballages, etc.: </t>
    </r>
  </si>
  <si>
    <r>
      <rPr>
        <b/>
        <sz val="11"/>
        <color rgb="FF000000"/>
        <rFont val="Calibri"/>
        <family val="2"/>
      </rPr>
      <t xml:space="preserve">Env3.3. Traçabilité et qualité
</t>
    </r>
    <r>
      <rPr>
        <sz val="8"/>
        <color rgb="FF000000"/>
        <rFont val="Calibri"/>
        <family val="2"/>
      </rPr>
      <t>Le projet intègre une amélioration de la qualité et de la traçabilité des produits, idéalement avec une certification de qualité</t>
    </r>
    <r>
      <rPr>
        <sz val="6.5"/>
        <color rgb="FF000000"/>
        <rFont val="Calibri"/>
        <family val="2"/>
      </rPr>
      <t xml:space="preserve"> </t>
    </r>
    <r>
      <rPr>
        <sz val="8"/>
        <color rgb="FF000000"/>
        <rFont val="Calibri"/>
        <family val="2"/>
      </rPr>
      <t>et logiciel de suivi</t>
    </r>
  </si>
  <si>
    <r>
      <rPr>
        <b/>
        <sz val="11"/>
        <color rgb="FF000000"/>
        <rFont val="Calibri"/>
        <family val="2"/>
      </rPr>
      <t xml:space="preserve">Env3.4. Valorisation de la surproduction, des sous produits, recyclage, écoconception
</t>
    </r>
    <r>
      <rPr>
        <sz val="8"/>
        <color rgb="FF000000"/>
        <rFont val="Calibri"/>
        <family val="2"/>
      </rPr>
      <t>Le projet intègre une valorisation des sous-produits de la pêche, ou de l’écoconception</t>
    </r>
  </si>
  <si>
    <r>
      <rPr>
        <b/>
        <sz val="11"/>
        <color rgb="FF000000"/>
        <rFont val="Calibri"/>
        <family val="2"/>
      </rPr>
      <t xml:space="preserve">Env2.1. Systèmes de production durable </t>
    </r>
    <r>
      <rPr>
        <sz val="6.5"/>
        <color rgb="FF000000"/>
        <rFont val="Calibri"/>
        <family val="2"/>
      </rPr>
      <t xml:space="preserve">
</t>
    </r>
    <r>
      <rPr>
        <sz val="8"/>
        <color rgb="FF000000"/>
        <rFont val="Calibri"/>
        <family val="2"/>
      </rPr>
      <t>L'approvisionnement est assuré auprès de producteurs qui appliquent des principes d'une agriculture / élevage ou pêche / aquaculture plus durable - le collecteur/transformateur connait les producteurs et s'intéresse à leur manière de produire</t>
    </r>
  </si>
  <si>
    <t>Env2 (collecteur / transformateur/services) - VARIANTE</t>
  </si>
  <si>
    <t>Oui, diversification et intégration (espèces complémentaires ; systèmes d'aquaculture multi trophique intégrée (AMTI) ou intégration aquaculture / agriculture-élevage)</t>
  </si>
  <si>
    <t>Oui, diversification des espèces élevées (au moins une espèce supplémentaire)</t>
  </si>
  <si>
    <r>
      <rPr>
        <b/>
        <sz val="11"/>
        <rFont val="Calibri"/>
        <family val="2"/>
      </rPr>
      <t>Env2.1 Aquaculture diversifiée et intégrée</t>
    </r>
    <r>
      <rPr>
        <sz val="6.5"/>
        <rFont val="Calibri"/>
        <family val="2"/>
      </rPr>
      <t xml:space="preserve">
</t>
    </r>
    <r>
      <rPr>
        <sz val="8"/>
        <rFont val="Calibri"/>
        <family val="2"/>
      </rPr>
      <t>Le projet contribue à renforcer la diversité des espèces élevées et limite les rejets d'aliments et déchets dans l'environnement grâce à une aquaculture intégrée</t>
    </r>
  </si>
  <si>
    <t>Oui : existence d'une Etude d'impact et au moins une de ces affirmations est vraie) :
 	Localisation éloignée des aires marines protégées et/ou zones de pêche
	Existence d’un code de bonnes pratiques (par exemple : Best Aquaculture Practices Certified)
	Application de normes environnementales (par exemple : ISO, EMAS)
	Labels écologiques (par exemple : ASC, Gold Standard)
	Autres mesures de limitation des impacts environnementaux de l’activité aquacole : préciser : __________</t>
  </si>
  <si>
    <r>
      <t xml:space="preserve">Env 2.2 Taux de survie                                                     </t>
    </r>
    <r>
      <rPr>
        <sz val="11"/>
        <rFont val="Calibri"/>
        <family val="2"/>
      </rPr>
      <t>Le taux de survie est optimisé (nombre d'individus finaux / nombre d'individus initiaux)</t>
    </r>
  </si>
  <si>
    <t>nombre d'individus finaux / nombre d'individus initiaux &lt; 60%</t>
  </si>
  <si>
    <t>60% &lt; nombre d'individus finaux / nombre d'individus initiaux &lt; 80%</t>
  </si>
  <si>
    <t>nombre d'individus finaux / nombre d'individus initiaux &gt; 80%</t>
  </si>
  <si>
    <t>1 &lt; kg aliments/ kg poissons &lt; 2</t>
  </si>
  <si>
    <t>kg aliments / kg poissons &lt; 1</t>
  </si>
  <si>
    <t>Etude d'impact, certification, guide bonne pratiques, analyses, normes, etc.</t>
  </si>
  <si>
    <r>
      <rPr>
        <b/>
        <sz val="11"/>
        <rFont val="Calibri"/>
        <family val="2"/>
      </rPr>
      <t>Env 2.3 Taux de conversion des aliments</t>
    </r>
    <r>
      <rPr>
        <sz val="12"/>
        <rFont val="Calibri"/>
        <family val="2"/>
      </rPr>
      <t xml:space="preserve">                             </t>
    </r>
    <r>
      <rPr>
        <sz val="9"/>
        <rFont val="Calibri"/>
        <family val="2"/>
      </rPr>
      <t>Le taux de conversion est maximisé (on donne un minimum d’aliment pour un maximum de production).</t>
    </r>
  </si>
  <si>
    <t>Plan d'affaires, document de gestion, notes internes, factures aliments / alevins</t>
  </si>
  <si>
    <r>
      <rPr>
        <b/>
        <sz val="11"/>
        <color rgb="FF000000"/>
        <rFont val="Calibri"/>
        <family val="2"/>
      </rPr>
      <t xml:space="preserve">Env3.5. Limitation des pertes post capture
</t>
    </r>
    <r>
      <rPr>
        <sz val="8"/>
        <color rgb="FF000000"/>
        <rFont val="Calibri"/>
        <family val="2"/>
      </rPr>
      <t xml:space="preserve">Le projet intègre des équipements spécifiques et/ou innovations et/ou une logistique contribuant à limiter les pertes en mer et au débarcadère : </t>
    </r>
  </si>
  <si>
    <t>Oui, au moins en partie mais sans moyen de vérification par un tiers (certification ou label)</t>
  </si>
  <si>
    <t xml:space="preserve">Pêche :
	Pêcheurs dont l’activité est déclarée et autorisée
	Respect des périodes et des zones de pêche, et utilisation d’engins autorisés
	Diversité des espèces pêchées
	Techniques de pêche durable
	Embarcations économes en énergie
	Ramassage / recyclage des déchets de la pêche
	Limitation des pertes post capture
	Equipages formés et sécurisés en mer
	Autre (préciser) : 
	Aucune de ces affirmations
	Je ne sais pas                                                                                                                                                                                             </t>
  </si>
  <si>
    <t>Aquaculture :
	Aquaculteurs dont l’activité est déclarée et autorisée
	Mesures de limitation de l’impact sur l’environnement adoptées par les fermes
	Fermes diversifiées / systèmes intégrés (plusieurs espèces complémentaires)
	Taux de mortalité maîtrisés
	Taux de conversion des aliments optimisé
	Aliments et/ou alevins d’origine tunisienne
	Fermes économes en énergie
	Salariés formés et sécurisés en mer
	Limitation des pertes post capture
	Autre (préciser) : 
	Aucune de ces affirmations
	Je ne sais pas</t>
  </si>
  <si>
    <t>Description du projet, fournisseurs locaux (factures)</t>
  </si>
  <si>
    <t>Fournisseurs locaux (factures)</t>
  </si>
  <si>
    <r>
      <rPr>
        <b/>
        <sz val="11"/>
        <rFont val="Calibri"/>
        <family val="2"/>
      </rPr>
      <t>Env2.5 BONUS Mise en valeur des produits aquaculture</t>
    </r>
    <r>
      <rPr>
        <sz val="8"/>
        <rFont val="Calibri"/>
        <family val="2"/>
      </rPr>
      <t xml:space="preserve">
Les modes de pêche durable que je pratique, sont mis en valeur auprès du client (marketing du produit, valeur ajoutée, traçabilité des produits, utilisation des outils qui valorisent les produits bio-dégradables) tout en évitant le "greenwashing" (informations fausses données au client).</t>
    </r>
  </si>
  <si>
    <t>Bonnes pratiques aquaculture</t>
  </si>
  <si>
    <r>
      <t>Env2.3 Sécuri</t>
    </r>
    <r>
      <rPr>
        <b/>
        <sz val="11"/>
        <color theme="1"/>
        <rFont val="Calibri"/>
        <family val="2"/>
      </rPr>
      <t xml:space="preserve">té Santé au Travail                                                    </t>
    </r>
    <r>
      <rPr>
        <sz val="8"/>
        <color theme="1"/>
        <rFont val="Calibri"/>
        <family val="2"/>
      </rPr>
      <t xml:space="preserve">J’adopte les procédures de sécurité et la santé au travail pour mon équipage (SST - équipement, formation, capacités) </t>
    </r>
  </si>
  <si>
    <r>
      <rPr>
        <b/>
        <sz val="11"/>
        <color theme="1"/>
        <rFont val="Calibri"/>
        <family val="2"/>
      </rPr>
      <t>Env2.4 Suivi et contrôle des captures</t>
    </r>
    <r>
      <rPr>
        <sz val="9"/>
        <color theme="1"/>
        <rFont val="Calibri"/>
        <family val="2"/>
      </rPr>
      <t xml:space="preserve">                                                         </t>
    </r>
    <r>
      <rPr>
        <sz val="8"/>
        <color theme="1"/>
        <rFont val="Calibri"/>
        <family val="2"/>
      </rPr>
      <t>Je contribue au suivi et contrôle des captures au port, y compris des captures non désirées / espèces protégées.Suivi et controlées par : Garde de pêche, courtier du port et vétérinaire). Direction du Port et Direction APIP (à l'arrivé et à la sortie du port)</t>
    </r>
  </si>
  <si>
    <r>
      <rPr>
        <b/>
        <sz val="11"/>
        <color rgb="FF000000"/>
        <rFont val="Calibri"/>
        <family val="2"/>
      </rPr>
      <t>Env2.5 BONUS Mise en valeur des produits  pêche</t>
    </r>
    <r>
      <rPr>
        <sz val="8"/>
        <color rgb="FF000000"/>
        <rFont val="Calibri"/>
        <family val="2"/>
      </rPr>
      <t xml:space="preserve">
Les modes de pêche durable que je pratique, sont mis en valeur auprès du client (marketing du produit, valeur ajoutée, traçabilité des produits, utilisation des outils qui valorisent les produits bio-dégradables) tout en évitant le "greenwashing" (informations fausses données au client).</t>
    </r>
  </si>
  <si>
    <r>
      <rPr>
        <b/>
        <sz val="11"/>
        <color rgb="FF000000"/>
        <rFont val="Calibri"/>
        <family val="2"/>
      </rPr>
      <t xml:space="preserve">Env1.2. </t>
    </r>
    <r>
      <rPr>
        <b/>
        <sz val="11"/>
        <color theme="1"/>
        <rFont val="Calibri"/>
        <family val="2"/>
      </rPr>
      <t xml:space="preserve">Respect de la règlementation (zones et engins de pêche)  </t>
    </r>
    <r>
      <rPr>
        <b/>
        <sz val="11"/>
        <color rgb="FF000000"/>
        <rFont val="Calibri"/>
        <family val="2"/>
      </rPr>
      <t xml:space="preserve">                         BONUS
</t>
    </r>
    <r>
      <rPr>
        <sz val="8"/>
        <color rgb="FF000000"/>
        <rFont val="Calibri"/>
        <family val="2"/>
      </rPr>
      <t>Je déclare respecter les zones et périodes autorisées pour la pêche, je veille à pêcher à distance de plus de 2 miles des aires marines protégées, et je n’utilise que des engins et techniques de pêche autorisés :</t>
    </r>
  </si>
  <si>
    <r>
      <rPr>
        <b/>
        <sz val="11"/>
        <color rgb="FF000000"/>
        <rFont val="Calibri"/>
        <family val="2"/>
      </rPr>
      <t xml:space="preserve">Env1.2. </t>
    </r>
    <r>
      <rPr>
        <b/>
        <sz val="11"/>
        <color theme="1"/>
        <rFont val="Calibri"/>
        <family val="2"/>
      </rPr>
      <t>Compléments aux exigences règlementaires</t>
    </r>
    <r>
      <rPr>
        <b/>
        <sz val="11"/>
        <color rgb="FF000000"/>
        <rFont val="Calibri"/>
        <family val="2"/>
      </rPr>
      <t xml:space="preserve">      BONUS                  
</t>
    </r>
    <r>
      <rPr>
        <sz val="8"/>
        <color rgb="FF000000"/>
        <rFont val="Calibri"/>
        <family val="2"/>
      </rPr>
      <t xml:space="preserve">Le projet intègre une ou des composantes supplémentaire qui permettent à mon exploitation aquacole d'aller plus loin que les exigences règlementaires </t>
    </r>
  </si>
  <si>
    <t>Au moins trois affirmations ci-dessous sont vraies</t>
  </si>
  <si>
    <t xml:space="preserve">Autodéclaration/déclaration sur l'honneur  sur la connaissance de la réglementation en matière sanitaire - Pièces de support (certifications, agréements, autorisations sont très appréciées </t>
  </si>
  <si>
    <t>Obligatoire: CIN + preuve de l'activité agricole / de pêche / aquaculture
Activité agricole prouvée par un titre de propriété ou bail de location de terres agricoles (3 ans) et/ou affiliation syndicat / organisation professionnelle agricole.
Activité de pêche prouvée par license de pêche. 
Activité d'aquaculture prouvée par autorisation autorité compétente (CRDA?)</t>
  </si>
  <si>
    <t>CIN, RNE.
Sociétés : ajputer les statuts (SA, SUARL). 
Cas d'entreprise non encore enregistrée au RNE : patente
Activité d'aquaculture prouvée par autorisation autorité compétente (CRDA?</t>
  </si>
  <si>
    <t xml:space="preserve">Autodéclaration/déclaration sur l'honneur  sur la connaissance de la réglementation en matière environnamentale - Pièces de support (certifications, documents ANPE, agréements, autorisations sont très appréciées   </t>
  </si>
  <si>
    <t>non applicable</t>
  </si>
  <si>
    <t>En cas d'extension : calcul de la progression du chiffres d'affaires</t>
  </si>
  <si>
    <t>En cas de création : calcul du ratio chiffres d'affaires en période de croisière / investissement</t>
  </si>
  <si>
    <t>Le PdP (porteur du projet) s'engage par autodéclaration, que son projet n'est pas sur cette liste d'exclusion. Un expert Environnemental au sein de l'UGP; capable de déterminer les obligations auxquelles est soumis le projet, peut être sollicité pour vérifier cela lors du processus.</t>
  </si>
  <si>
    <t>La présente liste d'exclusion n'est pas exhaustive :</t>
  </si>
  <si>
    <t>Liste d'exclusion</t>
  </si>
  <si>
    <t>En particulier les projets suivants:</t>
  </si>
  <si>
    <t>la capacité journalière de traitement de lait (ou dérivés) de l'activité collecte, transformation, etc.) est supérieure à  30 000 l ;</t>
  </si>
  <si>
    <t>Spécificité sur la pêche :</t>
  </si>
  <si>
    <t xml:space="preserve">Bateau supérieur à 12 m </t>
  </si>
  <si>
    <t xml:space="preserve">Marée supérieure à 24h </t>
  </si>
  <si>
    <t xml:space="preserve">Pas d'autorisation de pêche / avec carte prof ou livret ou OPP </t>
  </si>
  <si>
    <t>Utilisation d’engins non autorisés en zone non autorisée</t>
  </si>
  <si>
    <t>Toute arboriculture monospécifique (palmier dattier, agrumes, olivier, etc.) À préciser selon les régions</t>
  </si>
  <si>
    <t>Toute culture d'été irriguée, sans autorisation d'utilisation de l'eau / preuve de paiement de la redevance.</t>
  </si>
  <si>
    <t>Toute grande culture en monoculture et sans rotation culturale ni amendement organique</t>
  </si>
  <si>
    <t>Tout projet ne respectant pas le code des forêts</t>
  </si>
  <si>
    <r>
      <t>Env2 (</t>
    </r>
    <r>
      <rPr>
        <b/>
        <sz val="20"/>
        <color rgb="FF000000"/>
        <rFont val="Calibri"/>
        <family val="2"/>
      </rPr>
      <t>producteur - agriculture</t>
    </r>
    <r>
      <rPr>
        <b/>
        <sz val="11"/>
        <color rgb="FF000000"/>
        <rFont val="Calibri"/>
        <family val="2"/>
      </rPr>
      <t>)</t>
    </r>
  </si>
  <si>
    <r>
      <t>Env2 (</t>
    </r>
    <r>
      <rPr>
        <b/>
        <sz val="20"/>
        <color rgb="FF000000"/>
        <rFont val="Calibri"/>
        <family val="2"/>
      </rPr>
      <t>collecteur / transformateur/services</t>
    </r>
    <r>
      <rPr>
        <b/>
        <sz val="11"/>
        <color rgb="FF000000"/>
        <rFont val="Calibri"/>
        <family val="2"/>
      </rPr>
      <t xml:space="preserve">) </t>
    </r>
  </si>
  <si>
    <t>Critères d'évaluation Agriculture (production / collecte,service et transformation)</t>
  </si>
  <si>
    <t>Critères d'évaluation Pêche (production / collecte,service et transformation)</t>
  </si>
  <si>
    <t>Spécificité sur d'autres systèmes :</t>
  </si>
  <si>
    <t>Critères d'évaluation Aquaculture (production / collecte,service et transformation)</t>
  </si>
  <si>
    <t xml:space="preserve">Env peche </t>
  </si>
  <si>
    <r>
      <t xml:space="preserve">      </t>
    </r>
    <r>
      <rPr>
        <b/>
        <sz val="16"/>
        <color rgb="FF0070C0"/>
        <rFont val="Calibri"/>
        <family val="2"/>
      </rPr>
      <t>Env3</t>
    </r>
    <r>
      <rPr>
        <b/>
        <sz val="20"/>
        <color rgb="FF0070C0"/>
        <rFont val="Calibri"/>
        <family val="2"/>
      </rPr>
      <t xml:space="preserve"> Pêche</t>
    </r>
  </si>
  <si>
    <r>
      <t>Env2 (</t>
    </r>
    <r>
      <rPr>
        <b/>
        <sz val="20"/>
        <color rgb="FF0070C0"/>
        <rFont val="Calibri"/>
        <family val="2"/>
      </rPr>
      <t>collecteur / transformateur/services</t>
    </r>
    <r>
      <rPr>
        <b/>
        <sz val="11"/>
        <color rgb="FF0070C0"/>
        <rFont val="Calibri"/>
        <family val="2"/>
      </rPr>
      <t xml:space="preserve">) </t>
    </r>
  </si>
  <si>
    <r>
      <t xml:space="preserve">Critères d'évaluation </t>
    </r>
    <r>
      <rPr>
        <sz val="14"/>
        <rFont val="Calibri"/>
        <family val="2"/>
      </rPr>
      <t>(cliquez sur votre secteur pour visulaiser la grille détaillée)</t>
    </r>
  </si>
  <si>
    <t>L'opérateur mobilise un crédit qui couvre à minimum 50% de l'investissement du projet . Typologies de crédits admises:                                                                                                                                Crédit bancaire
Crédit leasing
Autre formes de crédits qui porront etre eligibiles selon indications UGP -  spécifier (Exemple: ANETI-Espace Entreprendre, Crowfunding)</t>
  </si>
  <si>
    <t>Investissements non inscrits sur la liste d'exclusion
Equipements neufs, Services, Travaux, Terrains
Intrants et matières premières, matériel végétal, cheptel, 
Non éligibles: les biens de luxe,  le paiement des dettes, l'achat des équipements d'occasion, l'achat des bâtiments, l'achat des terrains, la culture du tabac et l’industrie des armements</t>
  </si>
  <si>
    <t>éligibilité (seuil minimal) et pertinence (hiérarchisation des projets)</t>
  </si>
  <si>
    <r>
      <t xml:space="preserve"> </t>
    </r>
    <r>
      <rPr>
        <b/>
        <sz val="8"/>
        <rFont val="Calibri"/>
        <family val="2"/>
      </rPr>
      <t>éligibilité</t>
    </r>
  </si>
  <si>
    <t>Accord de crédit (plan de financement + montant total, échéancier, taux, durée)
Pour les sociétés : PV AGE portant décision d'augmentation de capital</t>
  </si>
  <si>
    <t xml:space="preserve">La somme des  fonds propres  pour le projet d'investissement + la subvention ADAPT ne depasse pas le montant du crédit </t>
  </si>
  <si>
    <t xml:space="preserve">L'opérateur désigne le système agroalimentaire qui lui correspond le mieux pour sa production ou son approvisionnement en matière première :
Mixte élevage &amp; grandes cultures
Mixte agrosylvopastoral
Dominante arboricole ou maraîchère
Oasien 
Pêche artisanale et aquaculture
Agroindustriel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</si>
</sst>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3" x14ac:knownFonts="1">
    <font>
      <sz val="11"/>
      <color theme="1"/>
      <name val="Calibri"/>
      <family val="2"/>
      <scheme val="minor"/>
    </font>
    <font>
      <sz val="11"/>
      <color rgb="FFFF0000"/>
      <name val="Calibri"/>
      <family val="2"/>
      <scheme val="minor"/>
    </font>
    <font>
      <b/>
      <sz val="8"/>
      <color rgb="FF000000"/>
      <name val="Calibri"/>
      <family val="2"/>
    </font>
    <font>
      <sz val="8"/>
      <color rgb="FF000000"/>
      <name val="Calibri"/>
      <family val="2"/>
    </font>
    <font>
      <sz val="6.5"/>
      <color rgb="FF000000"/>
      <name val="Calibri"/>
      <family val="2"/>
    </font>
    <font>
      <b/>
      <sz val="7"/>
      <color theme="1"/>
      <name val="Calibri"/>
      <family val="2"/>
    </font>
    <font>
      <b/>
      <sz val="7"/>
      <color rgb="FF000000"/>
      <name val="Calibri"/>
      <family val="2"/>
    </font>
    <font>
      <i/>
      <sz val="6.5"/>
      <color theme="1"/>
      <name val="Calibri"/>
      <family val="2"/>
    </font>
    <font>
      <b/>
      <sz val="11"/>
      <color rgb="FF000000"/>
      <name val="Calibri"/>
      <family val="2"/>
    </font>
    <font>
      <sz val="10"/>
      <color rgb="FF000000"/>
      <name val="Times New Roman"/>
      <family val="1"/>
    </font>
    <font>
      <sz val="10"/>
      <name val="Times New Roman"/>
      <family val="1"/>
    </font>
    <font>
      <sz val="7"/>
      <color rgb="FFFF0000"/>
      <name val="Calibri"/>
      <family val="2"/>
    </font>
    <font>
      <sz val="8"/>
      <name val="Times New Roman"/>
      <family val="1"/>
    </font>
    <font>
      <b/>
      <sz val="6.5"/>
      <name val="Calibri"/>
      <family val="2"/>
    </font>
    <font>
      <b/>
      <sz val="8"/>
      <name val="Calibri"/>
      <family val="2"/>
    </font>
    <font>
      <b/>
      <sz val="10"/>
      <name val="Calibri"/>
      <family val="2"/>
    </font>
    <font>
      <sz val="8"/>
      <name val="Calibri"/>
      <family val="2"/>
    </font>
    <font>
      <sz val="6.5"/>
      <name val="Calibri"/>
      <family val="2"/>
    </font>
    <font>
      <sz val="10"/>
      <name val="Calibri"/>
      <family val="2"/>
    </font>
    <font>
      <i/>
      <sz val="8"/>
      <color rgb="FF000000"/>
      <name val="Calibri"/>
      <family val="2"/>
    </font>
    <font>
      <i/>
      <u/>
      <sz val="8"/>
      <color rgb="FF000000"/>
      <name val="Calibri"/>
      <family val="2"/>
    </font>
    <font>
      <sz val="7.5"/>
      <color theme="1"/>
      <name val="Calibri"/>
      <family val="2"/>
      <scheme val="minor"/>
    </font>
    <font>
      <sz val="7"/>
      <name val="Calibri"/>
      <family val="2"/>
    </font>
    <font>
      <b/>
      <sz val="7"/>
      <name val="Calibri"/>
      <family val="2"/>
    </font>
    <font>
      <sz val="11"/>
      <color rgb="FF0070C0"/>
      <name val="Calibri"/>
      <family val="2"/>
      <scheme val="minor"/>
    </font>
    <font>
      <sz val="11"/>
      <color rgb="FF000000"/>
      <name val="Calibri"/>
      <family val="2"/>
    </font>
    <font>
      <u/>
      <sz val="6.5"/>
      <name val="Calibri"/>
      <family val="2"/>
    </font>
    <font>
      <u/>
      <sz val="8"/>
      <color rgb="FF000000"/>
      <name val="Calibri"/>
      <family val="2"/>
    </font>
    <font>
      <b/>
      <sz val="12"/>
      <color theme="0"/>
      <name val="Calibri"/>
      <family val="2"/>
    </font>
    <font>
      <b/>
      <sz val="10"/>
      <color theme="0"/>
      <name val="Calibri"/>
      <family val="2"/>
    </font>
    <font>
      <b/>
      <sz val="14"/>
      <name val="Times New Roman"/>
      <family val="1"/>
    </font>
    <font>
      <sz val="7"/>
      <color rgb="FF000000"/>
      <name val="Calibri"/>
      <family val="2"/>
    </font>
    <font>
      <sz val="7"/>
      <color rgb="FF000000"/>
      <name val="Calibri (Corpo)"/>
    </font>
    <font>
      <sz val="7"/>
      <color theme="1"/>
      <name val="Calibri (Corpo)"/>
    </font>
    <font>
      <sz val="7"/>
      <color theme="1"/>
      <name val="Calibri"/>
      <family val="2"/>
      <scheme val="minor"/>
    </font>
    <font>
      <sz val="6.5"/>
      <color theme="1"/>
      <name val="Calibri"/>
      <family val="2"/>
    </font>
    <font>
      <b/>
      <sz val="11"/>
      <color rgb="FF0070C0"/>
      <name val="Calibri"/>
      <family val="2"/>
    </font>
    <font>
      <b/>
      <sz val="20"/>
      <color rgb="FF0070C0"/>
      <name val="Calibri"/>
      <family val="2"/>
    </font>
    <font>
      <b/>
      <sz val="11"/>
      <color theme="1"/>
      <name val="Calibri"/>
      <family val="2"/>
    </font>
    <font>
      <sz val="8"/>
      <color theme="1"/>
      <name val="Calibri"/>
      <family val="2"/>
    </font>
    <font>
      <b/>
      <sz val="12"/>
      <color theme="1"/>
      <name val="Calibri"/>
      <family val="2"/>
    </font>
    <font>
      <sz val="9"/>
      <color theme="1"/>
      <name val="Calibri"/>
      <family val="2"/>
    </font>
    <font>
      <sz val="12"/>
      <color theme="1"/>
      <name val="Calibri"/>
      <family val="2"/>
    </font>
    <font>
      <b/>
      <sz val="6.5"/>
      <color theme="1"/>
      <name val="Calibri"/>
      <family val="2"/>
    </font>
    <font>
      <b/>
      <sz val="22"/>
      <color theme="9" tint="-0.249977111117893"/>
      <name val="Calibri"/>
      <family val="2"/>
      <scheme val="minor"/>
    </font>
    <font>
      <b/>
      <sz val="22"/>
      <color theme="4"/>
      <name val="Calibri"/>
      <family val="2"/>
      <scheme val="minor"/>
    </font>
    <font>
      <b/>
      <sz val="11"/>
      <name val="Calibri"/>
      <family val="2"/>
    </font>
    <font>
      <sz val="11"/>
      <name val="Calibri"/>
      <family val="2"/>
    </font>
    <font>
      <sz val="9"/>
      <name val="Calibri"/>
      <family val="2"/>
    </font>
    <font>
      <sz val="12"/>
      <name val="Calibri"/>
      <family val="2"/>
    </font>
    <font>
      <b/>
      <sz val="20"/>
      <color rgb="FF000000"/>
      <name val="Calibri"/>
      <family val="2"/>
    </font>
    <font>
      <sz val="9"/>
      <color indexed="81"/>
      <name val="Tahoma"/>
      <family val="2"/>
    </font>
    <font>
      <b/>
      <sz val="9"/>
      <color indexed="81"/>
      <name val="Tahoma"/>
      <family val="2"/>
    </font>
    <font>
      <b/>
      <sz val="26"/>
      <color rgb="FFFF0000"/>
      <name val="Calibri"/>
      <family val="2"/>
      <scheme val="minor"/>
    </font>
    <font>
      <b/>
      <sz val="26"/>
      <color rgb="FF00B0F0"/>
      <name val="Calibri"/>
      <family val="2"/>
      <scheme val="minor"/>
    </font>
    <font>
      <b/>
      <sz val="26"/>
      <color rgb="FF00B050"/>
      <name val="Calibri"/>
      <family val="2"/>
      <scheme val="minor"/>
    </font>
    <font>
      <b/>
      <sz val="16"/>
      <color rgb="FF0070C0"/>
      <name val="Calibri"/>
      <family val="2"/>
    </font>
    <font>
      <sz val="14"/>
      <name val="Calibri"/>
      <family val="2"/>
    </font>
    <font>
      <b/>
      <sz val="20"/>
      <name val="Calibri"/>
      <family val="2"/>
    </font>
    <font>
      <u/>
      <sz val="11"/>
      <color theme="10"/>
      <name val="Calibri"/>
      <family val="2"/>
      <scheme val="minor"/>
    </font>
    <font>
      <b/>
      <sz val="14"/>
      <name val="Calibri"/>
      <family val="2"/>
    </font>
    <font>
      <b/>
      <u/>
      <sz val="14"/>
      <color theme="10"/>
      <name val="Calibri"/>
      <family val="2"/>
      <scheme val="minor"/>
    </font>
    <font>
      <b/>
      <sz val="26"/>
      <color theme="8" tint="-0.499984740745262"/>
      <name val="Calibri"/>
      <family val="2"/>
      <scheme val="minor"/>
    </font>
  </fonts>
  <fills count="34">
    <fill>
      <patternFill patternType="none"/>
    </fill>
    <fill>
      <patternFill patternType="gray125"/>
    </fill>
    <fill>
      <patternFill patternType="solid">
        <fgColor theme="9" tint="0.59999389629810485"/>
        <bgColor indexed="64"/>
      </patternFill>
    </fill>
    <fill>
      <patternFill patternType="solid">
        <fgColor rgb="FFFFFF00"/>
        <bgColor indexed="64"/>
      </patternFill>
    </fill>
    <fill>
      <patternFill patternType="solid">
        <fgColor theme="9" tint="0.39997558519241921"/>
        <bgColor indexed="64"/>
      </patternFill>
    </fill>
    <fill>
      <patternFill patternType="solid">
        <fgColor rgb="FFFFFFFF"/>
        <bgColor indexed="64"/>
      </patternFill>
    </fill>
    <fill>
      <patternFill patternType="solid">
        <fgColor rgb="FF5585CE"/>
        <bgColor indexed="64"/>
      </patternFill>
    </fill>
    <fill>
      <patternFill patternType="solid">
        <fgColor rgb="FF8EADDE"/>
        <bgColor indexed="64"/>
      </patternFill>
    </fill>
    <fill>
      <patternFill patternType="solid">
        <fgColor rgb="FFC6D6EE"/>
        <bgColor indexed="64"/>
      </patternFill>
    </fill>
    <fill>
      <patternFill patternType="solid">
        <fgColor theme="0"/>
        <bgColor indexed="64"/>
      </patternFill>
    </fill>
    <fill>
      <patternFill patternType="solid">
        <fgColor theme="0" tint="-0.249977111117893"/>
        <bgColor indexed="64"/>
      </patternFill>
    </fill>
    <fill>
      <patternFill patternType="solid">
        <fgColor theme="2" tint="-9.9978637043366805E-2"/>
        <bgColor indexed="64"/>
      </patternFill>
    </fill>
    <fill>
      <patternFill patternType="solid">
        <fgColor theme="7" tint="0.59999389629810485"/>
        <bgColor indexed="64"/>
      </patternFill>
    </fill>
    <fill>
      <patternFill patternType="solid">
        <fgColor theme="2" tint="-0.249977111117893"/>
        <bgColor indexed="64"/>
      </patternFill>
    </fill>
    <fill>
      <patternFill patternType="solid">
        <fgColor theme="4" tint="-0.249977111117893"/>
        <bgColor indexed="64"/>
      </patternFill>
    </fill>
    <fill>
      <patternFill patternType="solid">
        <fgColor theme="3" tint="0.59999389629810485"/>
        <bgColor indexed="64"/>
      </patternFill>
    </fill>
    <fill>
      <patternFill patternType="solid">
        <fgColor theme="9" tint="-0.249977111117893"/>
        <bgColor indexed="64"/>
      </patternFill>
    </fill>
    <fill>
      <patternFill patternType="solid">
        <fgColor rgb="FF009900"/>
        <bgColor indexed="64"/>
      </patternFill>
    </fill>
    <fill>
      <patternFill patternType="solid">
        <fgColor theme="6" tint="0.39997558519241921"/>
        <bgColor indexed="64"/>
      </patternFill>
    </fill>
    <fill>
      <patternFill patternType="solid">
        <fgColor rgb="FFE26B0A"/>
        <bgColor indexed="64"/>
      </patternFill>
    </fill>
    <fill>
      <patternFill patternType="solid">
        <fgColor rgb="FFFCD5B4"/>
        <bgColor indexed="64"/>
      </patternFill>
    </fill>
    <fill>
      <patternFill patternType="solid">
        <fgColor theme="9"/>
        <bgColor indexed="64"/>
      </patternFill>
    </fill>
    <fill>
      <patternFill patternType="solid">
        <fgColor theme="8" tint="0.39997558519241921"/>
        <bgColor indexed="64"/>
      </patternFill>
    </fill>
    <fill>
      <patternFill patternType="solid">
        <fgColor theme="5" tint="0.39997558519241921"/>
        <bgColor indexed="64"/>
      </patternFill>
    </fill>
    <fill>
      <patternFill patternType="solid">
        <fgColor theme="4" tint="0.39997558519241921"/>
        <bgColor indexed="64"/>
      </patternFill>
    </fill>
    <fill>
      <patternFill patternType="solid">
        <fgColor theme="5" tint="0.59999389629810485"/>
        <bgColor indexed="64"/>
      </patternFill>
    </fill>
    <fill>
      <patternFill patternType="solid">
        <fgColor theme="0" tint="-0.14999847407452621"/>
        <bgColor indexed="64"/>
      </patternFill>
    </fill>
    <fill>
      <patternFill patternType="solid">
        <fgColor theme="7" tint="0.39997558519241921"/>
        <bgColor indexed="64"/>
      </patternFill>
    </fill>
    <fill>
      <patternFill patternType="solid">
        <fgColor theme="0" tint="-0.34998626667073579"/>
        <bgColor indexed="64"/>
      </patternFill>
    </fill>
    <fill>
      <patternFill patternType="solid">
        <fgColor theme="4"/>
        <bgColor indexed="64"/>
      </patternFill>
    </fill>
    <fill>
      <patternFill patternType="solid">
        <fgColor rgb="FF92D050"/>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5"/>
        <bgColor indexed="64"/>
      </patternFill>
    </fill>
  </fills>
  <borders count="23">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top style="thin">
        <color rgb="FF000000"/>
      </top>
      <bottom/>
      <diagonal/>
    </border>
    <border>
      <left style="thin">
        <color indexed="64"/>
      </left>
      <right/>
      <top/>
      <bottom/>
      <diagonal/>
    </border>
    <border>
      <left/>
      <right style="thin">
        <color rgb="FF000000"/>
      </right>
      <top/>
      <bottom/>
      <diagonal/>
    </border>
    <border>
      <left style="thin">
        <color rgb="FF000000"/>
      </left>
      <right/>
      <top/>
      <bottom/>
      <diagonal/>
    </border>
    <border>
      <left style="thin">
        <color rgb="FF000000"/>
      </left>
      <right style="thin">
        <color rgb="FF000000"/>
      </right>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3">
    <xf numFmtId="0" fontId="0" fillId="0" borderId="0"/>
    <xf numFmtId="0" fontId="9" fillId="0" borderId="0"/>
    <xf numFmtId="0" fontId="59" fillId="0" borderId="0" applyNumberFormat="0" applyFill="0" applyBorder="0" applyAlignment="0" applyProtection="0"/>
  </cellStyleXfs>
  <cellXfs count="317">
    <xf numFmtId="0" fontId="0" fillId="0" borderId="0" xfId="0"/>
    <xf numFmtId="0" fontId="4" fillId="8" borderId="4" xfId="0" applyFont="1" applyFill="1" applyBorder="1" applyAlignment="1">
      <alignment horizontal="center" vertical="center" wrapText="1"/>
    </xf>
    <xf numFmtId="9" fontId="4" fillId="5" borderId="4" xfId="0" applyNumberFormat="1" applyFont="1" applyFill="1" applyBorder="1" applyAlignment="1">
      <alignment horizontal="left" vertical="center" wrapText="1"/>
    </xf>
    <xf numFmtId="0" fontId="4" fillId="5" borderId="4" xfId="0" applyFont="1" applyFill="1" applyBorder="1" applyAlignment="1">
      <alignment horizontal="left" vertical="center" wrapText="1"/>
    </xf>
    <xf numFmtId="0" fontId="10" fillId="0" borderId="0" xfId="1" applyFont="1" applyAlignment="1">
      <alignment horizontal="left" vertical="top" wrapText="1"/>
    </xf>
    <xf numFmtId="0" fontId="11" fillId="9" borderId="0" xfId="1" applyFont="1" applyFill="1" applyAlignment="1">
      <alignment horizontal="left" vertical="center" wrapText="1"/>
    </xf>
    <xf numFmtId="0" fontId="12" fillId="0" borderId="0" xfId="1" applyFont="1" applyAlignment="1">
      <alignment horizontal="left" vertical="top" wrapText="1"/>
    </xf>
    <xf numFmtId="0" fontId="13" fillId="9" borderId="9" xfId="1" applyFont="1" applyFill="1" applyBorder="1" applyAlignment="1">
      <alignment horizontal="center" vertical="center" wrapText="1"/>
    </xf>
    <xf numFmtId="0" fontId="14" fillId="9" borderId="10" xfId="1" applyFont="1" applyFill="1" applyBorder="1" applyAlignment="1">
      <alignment horizontal="center" vertical="center" wrapText="1"/>
    </xf>
    <xf numFmtId="0" fontId="13" fillId="9" borderId="10" xfId="1" applyFont="1" applyFill="1" applyBorder="1" applyAlignment="1">
      <alignment horizontal="center" vertical="center" wrapText="1"/>
    </xf>
    <xf numFmtId="0" fontId="13" fillId="9" borderId="11" xfId="1" applyFont="1" applyFill="1" applyBorder="1" applyAlignment="1">
      <alignment horizontal="center" vertical="center" wrapText="1"/>
    </xf>
    <xf numFmtId="0" fontId="13" fillId="9" borderId="1" xfId="1" applyFont="1" applyFill="1" applyBorder="1" applyAlignment="1">
      <alignment horizontal="center" vertical="center" wrapText="1"/>
    </xf>
    <xf numFmtId="0" fontId="17" fillId="11" borderId="4" xfId="1" applyFont="1" applyFill="1" applyBorder="1" applyAlignment="1">
      <alignment horizontal="left" vertical="center" wrapText="1"/>
    </xf>
    <xf numFmtId="0" fontId="17" fillId="11" borderId="4" xfId="1" applyFont="1" applyFill="1" applyBorder="1" applyAlignment="1">
      <alignment horizontal="center" vertical="center" wrapText="1"/>
    </xf>
    <xf numFmtId="0" fontId="13" fillId="11" borderId="4" xfId="1" applyFont="1" applyFill="1" applyBorder="1" applyAlignment="1">
      <alignment horizontal="left" vertical="center" wrapText="1"/>
    </xf>
    <xf numFmtId="0" fontId="17" fillId="12" borderId="4" xfId="1" applyFont="1" applyFill="1" applyBorder="1" applyAlignment="1">
      <alignment horizontal="left" vertical="center" wrapText="1"/>
    </xf>
    <xf numFmtId="0" fontId="17" fillId="12" borderId="4" xfId="1" applyFont="1" applyFill="1" applyBorder="1" applyAlignment="1">
      <alignment horizontal="center" vertical="center" wrapText="1"/>
    </xf>
    <xf numFmtId="0" fontId="13" fillId="12" borderId="4" xfId="1" applyFont="1" applyFill="1" applyBorder="1" applyAlignment="1">
      <alignment horizontal="left" vertical="center" wrapText="1"/>
    </xf>
    <xf numFmtId="0" fontId="13" fillId="13" borderId="11" xfId="1" applyFont="1" applyFill="1" applyBorder="1" applyAlignment="1">
      <alignment horizontal="left" vertical="center" wrapText="1"/>
    </xf>
    <xf numFmtId="0" fontId="17" fillId="13" borderId="11" xfId="1" applyFont="1" applyFill="1" applyBorder="1" applyAlignment="1">
      <alignment horizontal="left" vertical="center" wrapText="1"/>
    </xf>
    <xf numFmtId="0" fontId="17" fillId="13" borderId="1" xfId="1" applyFont="1" applyFill="1" applyBorder="1" applyAlignment="1">
      <alignment horizontal="center" vertical="center" wrapText="1"/>
    </xf>
    <xf numFmtId="0" fontId="17" fillId="13" borderId="1" xfId="1" applyFont="1" applyFill="1" applyBorder="1" applyAlignment="1">
      <alignment horizontal="left" vertical="center" wrapText="1"/>
    </xf>
    <xf numFmtId="0" fontId="11" fillId="9" borderId="4" xfId="1" applyFont="1" applyFill="1" applyBorder="1" applyAlignment="1">
      <alignment horizontal="left" vertical="center" wrapText="1"/>
    </xf>
    <xf numFmtId="0" fontId="18" fillId="0" borderId="0" xfId="1" applyFont="1" applyAlignment="1">
      <alignment horizontal="center" vertical="center" textRotation="90" wrapText="1"/>
    </xf>
    <xf numFmtId="0" fontId="16" fillId="0" borderId="0" xfId="1" applyFont="1" applyAlignment="1">
      <alignment horizontal="center" vertical="center" textRotation="90" wrapText="1"/>
    </xf>
    <xf numFmtId="0" fontId="13" fillId="0" borderId="0" xfId="1" applyFont="1" applyAlignment="1">
      <alignment horizontal="center" vertical="center" wrapText="1"/>
    </xf>
    <xf numFmtId="0" fontId="17" fillId="0" borderId="0" xfId="1" applyFont="1" applyAlignment="1">
      <alignment horizontal="center" vertical="center" wrapText="1"/>
    </xf>
    <xf numFmtId="0" fontId="13" fillId="15" borderId="11" xfId="1" applyFont="1" applyFill="1" applyBorder="1" applyAlignment="1">
      <alignment horizontal="left" vertical="center" wrapText="1"/>
    </xf>
    <xf numFmtId="0" fontId="17" fillId="15" borderId="1" xfId="1" applyFont="1" applyFill="1" applyBorder="1" applyAlignment="1">
      <alignment horizontal="center" vertical="center" wrapText="1"/>
    </xf>
    <xf numFmtId="0" fontId="10" fillId="0" borderId="0" xfId="1" applyFont="1" applyAlignment="1">
      <alignment horizontal="center" vertical="top" wrapText="1"/>
    </xf>
    <xf numFmtId="0" fontId="13" fillId="18" borderId="4" xfId="1" applyFont="1" applyFill="1" applyBorder="1" applyAlignment="1">
      <alignment vertical="center" wrapText="1"/>
    </xf>
    <xf numFmtId="0" fontId="17" fillId="18" borderId="4" xfId="1" applyFont="1" applyFill="1" applyBorder="1" applyAlignment="1">
      <alignment horizontal="center" vertical="center" wrapText="1"/>
    </xf>
    <xf numFmtId="0" fontId="10" fillId="9" borderId="0" xfId="1" applyFont="1" applyFill="1" applyAlignment="1">
      <alignment horizontal="left" vertical="top" wrapText="1"/>
    </xf>
    <xf numFmtId="0" fontId="12" fillId="9" borderId="0" xfId="1" applyFont="1" applyFill="1" applyAlignment="1">
      <alignment horizontal="left" vertical="top" wrapText="1"/>
    </xf>
    <xf numFmtId="0" fontId="4" fillId="20" borderId="4" xfId="0" applyFont="1" applyFill="1" applyBorder="1" applyAlignment="1">
      <alignment horizontal="center" vertical="center" wrapText="1"/>
    </xf>
    <xf numFmtId="0" fontId="8" fillId="3" borderId="4" xfId="0" applyFont="1" applyFill="1" applyBorder="1" applyAlignment="1">
      <alignment horizontal="center" vertical="center" wrapText="1"/>
    </xf>
    <xf numFmtId="0" fontId="8" fillId="19" borderId="2" xfId="0" applyFont="1" applyFill="1" applyBorder="1" applyAlignment="1">
      <alignment horizontal="center" vertical="center" wrapText="1"/>
    </xf>
    <xf numFmtId="0" fontId="8" fillId="20" borderId="2"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2" borderId="4" xfId="0" applyFont="1" applyFill="1" applyBorder="1" applyAlignment="1">
      <alignment horizontal="center" vertical="center" wrapText="1"/>
    </xf>
    <xf numFmtId="0" fontId="4" fillId="23" borderId="4" xfId="0" applyFont="1" applyFill="1" applyBorder="1" applyAlignment="1">
      <alignment horizontal="center" vertical="center" wrapText="1"/>
    </xf>
    <xf numFmtId="0" fontId="22" fillId="9" borderId="4" xfId="1" applyFont="1" applyFill="1" applyBorder="1" applyAlignment="1">
      <alignment horizontal="left" vertical="center" wrapText="1"/>
    </xf>
    <xf numFmtId="0" fontId="1" fillId="0" borderId="0" xfId="0" applyFont="1"/>
    <xf numFmtId="0" fontId="24" fillId="0" borderId="0" xfId="0" applyFont="1"/>
    <xf numFmtId="0" fontId="13" fillId="9" borderId="1" xfId="1" applyFont="1" applyFill="1" applyBorder="1" applyAlignment="1">
      <alignment horizontal="left" vertical="center" wrapText="1"/>
    </xf>
    <xf numFmtId="0" fontId="17" fillId="15" borderId="4" xfId="1" applyFont="1" applyFill="1" applyBorder="1" applyAlignment="1">
      <alignment horizontal="left" vertical="center" wrapText="1"/>
    </xf>
    <xf numFmtId="0" fontId="17" fillId="18" borderId="4" xfId="1" applyFont="1" applyFill="1" applyBorder="1" applyAlignment="1">
      <alignment horizontal="left" vertical="center" wrapText="1"/>
    </xf>
    <xf numFmtId="0" fontId="8" fillId="3" borderId="8" xfId="0" applyFont="1" applyFill="1" applyBorder="1" applyAlignment="1">
      <alignment horizontal="center" vertical="center" wrapText="1"/>
    </xf>
    <xf numFmtId="0" fontId="4" fillId="24" borderId="4" xfId="0" applyFont="1" applyFill="1" applyBorder="1" applyAlignment="1">
      <alignment horizontal="center" vertical="center" wrapText="1"/>
    </xf>
    <xf numFmtId="0" fontId="4" fillId="25" borderId="4" xfId="0" applyFont="1" applyFill="1" applyBorder="1" applyAlignment="1">
      <alignment horizontal="center" vertical="center" wrapText="1"/>
    </xf>
    <xf numFmtId="0" fontId="4" fillId="16" borderId="4"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4" fillId="5" borderId="0" xfId="0" applyFont="1" applyFill="1" applyAlignment="1">
      <alignment horizontal="left" vertical="center" wrapText="1"/>
    </xf>
    <xf numFmtId="0" fontId="6" fillId="5" borderId="0" xfId="0" applyFont="1" applyFill="1" applyAlignment="1">
      <alignment horizontal="center" vertical="center" wrapText="1"/>
    </xf>
    <xf numFmtId="0" fontId="4" fillId="21" borderId="4" xfId="0" applyFont="1" applyFill="1" applyBorder="1" applyAlignment="1">
      <alignment horizontal="center" vertical="center" wrapText="1"/>
    </xf>
    <xf numFmtId="0" fontId="16" fillId="15" borderId="4" xfId="1" applyFont="1" applyFill="1" applyBorder="1" applyAlignment="1">
      <alignment horizontal="left" vertical="center" wrapText="1"/>
    </xf>
    <xf numFmtId="0" fontId="16" fillId="18" borderId="7" xfId="1" applyFont="1" applyFill="1" applyBorder="1" applyAlignment="1">
      <alignment horizontal="left" vertical="center" wrapText="1"/>
    </xf>
    <xf numFmtId="0" fontId="17" fillId="26" borderId="4" xfId="1" applyFont="1" applyFill="1" applyBorder="1" applyAlignment="1">
      <alignment horizontal="left" vertical="center" wrapText="1"/>
    </xf>
    <xf numFmtId="0" fontId="16" fillId="13" borderId="4" xfId="1" applyFont="1" applyFill="1" applyBorder="1" applyAlignment="1">
      <alignment horizontal="center" vertical="center" wrapText="1"/>
    </xf>
    <xf numFmtId="0" fontId="16" fillId="27" borderId="4" xfId="1" applyFont="1" applyFill="1" applyBorder="1" applyAlignment="1">
      <alignment horizontal="center" vertical="center" wrapText="1"/>
    </xf>
    <xf numFmtId="0" fontId="14" fillId="28" borderId="15" xfId="1" applyFont="1" applyFill="1" applyBorder="1" applyAlignment="1">
      <alignment horizontal="center" vertical="center" wrapText="1"/>
    </xf>
    <xf numFmtId="0" fontId="14" fillId="29" borderId="10" xfId="1" applyFont="1" applyFill="1" applyBorder="1" applyAlignment="1">
      <alignment horizontal="center" vertical="center" wrapText="1"/>
    </xf>
    <xf numFmtId="0" fontId="14" fillId="30" borderId="10" xfId="1" applyFont="1" applyFill="1" applyBorder="1" applyAlignment="1">
      <alignment horizontal="center" vertical="center" wrapText="1"/>
    </xf>
    <xf numFmtId="0" fontId="28" fillId="14" borderId="16" xfId="1" applyFont="1" applyFill="1" applyBorder="1" applyAlignment="1">
      <alignment horizontal="center" vertical="center" textRotation="90" wrapText="1"/>
    </xf>
    <xf numFmtId="0" fontId="28" fillId="17" borderId="14" xfId="1" applyFont="1" applyFill="1" applyBorder="1" applyAlignment="1">
      <alignment horizontal="center" vertical="center" textRotation="90" wrapText="1"/>
    </xf>
    <xf numFmtId="0" fontId="32" fillId="5" borderId="4" xfId="0" applyFont="1" applyFill="1" applyBorder="1" applyAlignment="1">
      <alignment horizontal="left" vertical="center" wrapText="1"/>
    </xf>
    <xf numFmtId="0" fontId="32" fillId="5" borderId="0" xfId="0" applyFont="1" applyFill="1" applyAlignment="1">
      <alignment horizontal="left" vertical="center" wrapText="1"/>
    </xf>
    <xf numFmtId="0" fontId="33" fillId="0" borderId="0" xfId="0" applyFont="1"/>
    <xf numFmtId="0" fontId="35" fillId="2" borderId="4" xfId="0" applyFont="1" applyFill="1" applyBorder="1" applyAlignment="1">
      <alignment horizontal="center" vertical="center" wrapText="1"/>
    </xf>
    <xf numFmtId="0" fontId="0" fillId="0" borderId="4" xfId="0" applyBorder="1"/>
    <xf numFmtId="0" fontId="36" fillId="9" borderId="0" xfId="0" applyFont="1" applyFill="1" applyAlignment="1">
      <alignment horizontal="center" vertical="center"/>
    </xf>
    <xf numFmtId="0" fontId="8" fillId="9" borderId="0" xfId="0" applyFont="1" applyFill="1" applyAlignment="1">
      <alignment horizontal="center" vertical="center" wrapText="1"/>
    </xf>
    <xf numFmtId="0" fontId="40" fillId="9" borderId="0" xfId="0" applyFont="1" applyFill="1" applyAlignment="1">
      <alignment horizontal="left" vertical="center" wrapText="1"/>
    </xf>
    <xf numFmtId="0" fontId="0" fillId="9" borderId="0" xfId="0" applyFill="1"/>
    <xf numFmtId="0" fontId="43" fillId="9" borderId="0" xfId="0" applyFont="1" applyFill="1" applyAlignment="1">
      <alignment horizontal="center" vertical="center" wrapText="1"/>
    </xf>
    <xf numFmtId="0" fontId="35" fillId="9" borderId="0" xfId="0" applyFont="1" applyFill="1" applyAlignment="1">
      <alignment horizontal="center" vertical="center" wrapText="1"/>
    </xf>
    <xf numFmtId="0" fontId="4" fillId="9" borderId="0" xfId="0" applyFont="1" applyFill="1" applyAlignment="1">
      <alignment horizontal="left" vertical="center" wrapText="1"/>
    </xf>
    <xf numFmtId="0" fontId="17" fillId="2" borderId="3" xfId="0" applyFont="1" applyFill="1" applyBorder="1" applyAlignment="1">
      <alignment horizontal="center" vertical="center" wrapText="1"/>
    </xf>
    <xf numFmtId="0" fontId="17" fillId="2" borderId="4" xfId="0" applyFont="1" applyFill="1" applyBorder="1" applyAlignment="1">
      <alignment horizontal="center" vertical="center" wrapText="1"/>
    </xf>
    <xf numFmtId="0" fontId="35" fillId="5" borderId="0" xfId="0" applyFont="1" applyFill="1" applyAlignment="1">
      <alignment horizontal="center" vertical="center" wrapText="1"/>
    </xf>
    <xf numFmtId="0" fontId="3" fillId="4" borderId="2"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17" fillId="5" borderId="7" xfId="0" applyFont="1" applyFill="1" applyBorder="1" applyAlignment="1">
      <alignment horizontal="left" vertical="center" wrapText="1"/>
    </xf>
    <xf numFmtId="0" fontId="17" fillId="5" borderId="19" xfId="0" applyFont="1" applyFill="1" applyBorder="1" applyAlignment="1">
      <alignment horizontal="left" vertical="center" wrapText="1"/>
    </xf>
    <xf numFmtId="0" fontId="17" fillId="5" borderId="8" xfId="0" applyFont="1" applyFill="1" applyBorder="1" applyAlignment="1">
      <alignment horizontal="left" vertical="center" wrapText="1"/>
    </xf>
    <xf numFmtId="0" fontId="4" fillId="5" borderId="4" xfId="0" applyFont="1" applyFill="1" applyBorder="1" applyAlignment="1">
      <alignment vertical="center"/>
    </xf>
    <xf numFmtId="0" fontId="8" fillId="16" borderId="0" xfId="0" applyFont="1" applyFill="1" applyAlignment="1">
      <alignment horizontal="center" vertical="center" wrapText="1"/>
    </xf>
    <xf numFmtId="0" fontId="0" fillId="28" borderId="0" xfId="0" applyFill="1"/>
    <xf numFmtId="0" fontId="0" fillId="0" borderId="1" xfId="0" applyBorder="1"/>
    <xf numFmtId="0" fontId="4" fillId="2" borderId="3" xfId="0" applyFont="1" applyFill="1" applyBorder="1" applyAlignment="1">
      <alignment horizontal="center" vertical="center" wrapText="1"/>
    </xf>
    <xf numFmtId="0" fontId="28" fillId="33" borderId="16" xfId="1" applyFont="1" applyFill="1" applyBorder="1" applyAlignment="1">
      <alignment horizontal="center" vertical="center" textRotation="90" wrapText="1"/>
    </xf>
    <xf numFmtId="0" fontId="14" fillId="33" borderId="10" xfId="1" applyFont="1" applyFill="1" applyBorder="1" applyAlignment="1">
      <alignment horizontal="center" vertical="center" wrapText="1"/>
    </xf>
    <xf numFmtId="0" fontId="13" fillId="33" borderId="4" xfId="1" applyFont="1" applyFill="1" applyBorder="1" applyAlignment="1">
      <alignment vertical="center" wrapText="1"/>
    </xf>
    <xf numFmtId="0" fontId="16" fillId="33" borderId="7" xfId="1" applyFont="1" applyFill="1" applyBorder="1" applyAlignment="1">
      <alignment horizontal="left" vertical="center" wrapText="1"/>
    </xf>
    <xf numFmtId="0" fontId="17" fillId="33" borderId="1" xfId="1" applyFont="1" applyFill="1" applyBorder="1" applyAlignment="1">
      <alignment horizontal="center" vertical="center" wrapText="1"/>
    </xf>
    <xf numFmtId="0" fontId="17" fillId="33" borderId="4" xfId="1" applyFont="1" applyFill="1" applyBorder="1" applyAlignment="1">
      <alignment horizontal="left" vertical="center" wrapText="1"/>
    </xf>
    <xf numFmtId="0" fontId="17" fillId="0" borderId="0" xfId="1" applyFont="1" applyAlignment="1">
      <alignment horizontal="left" vertical="center" wrapText="1"/>
    </xf>
    <xf numFmtId="0" fontId="13" fillId="9" borderId="4" xfId="1" applyFont="1" applyFill="1" applyBorder="1" applyAlignment="1">
      <alignment horizontal="center" vertical="center" wrapText="1"/>
    </xf>
    <xf numFmtId="0" fontId="17" fillId="0" borderId="17" xfId="1" applyFont="1" applyBorder="1" applyAlignment="1">
      <alignment horizontal="left" vertical="center" wrapText="1"/>
    </xf>
    <xf numFmtId="0" fontId="23" fillId="9" borderId="4" xfId="1" applyFont="1" applyFill="1" applyBorder="1" applyAlignment="1">
      <alignment horizontal="left" vertical="center" wrapText="1"/>
    </xf>
    <xf numFmtId="0" fontId="60" fillId="0" borderId="0" xfId="1" applyFont="1" applyAlignment="1">
      <alignment horizontal="center" vertical="center" wrapText="1"/>
    </xf>
    <xf numFmtId="0" fontId="61" fillId="0" borderId="0" xfId="2" applyFont="1" applyBorder="1" applyAlignment="1">
      <alignment horizontal="center" vertical="center" wrapText="1"/>
    </xf>
    <xf numFmtId="0" fontId="17" fillId="5" borderId="4" xfId="0" applyFont="1" applyFill="1" applyBorder="1" applyAlignment="1">
      <alignment horizontal="left" vertical="center" wrapText="1"/>
    </xf>
    <xf numFmtId="0" fontId="17" fillId="24" borderId="4" xfId="0" applyFont="1" applyFill="1" applyBorder="1" applyAlignment="1">
      <alignment horizontal="center" vertical="center" wrapText="1"/>
    </xf>
    <xf numFmtId="0" fontId="30" fillId="9" borderId="0" xfId="1" applyFont="1" applyFill="1" applyAlignment="1">
      <alignment horizontal="center" vertical="center" wrapText="1"/>
    </xf>
    <xf numFmtId="0" fontId="30" fillId="9" borderId="6" xfId="1" applyFont="1" applyFill="1" applyBorder="1" applyAlignment="1">
      <alignment horizontal="center" vertical="center" wrapText="1"/>
    </xf>
    <xf numFmtId="0" fontId="11" fillId="9" borderId="13" xfId="1" applyFont="1" applyFill="1" applyBorder="1" applyAlignment="1">
      <alignment horizontal="left" vertical="center" wrapText="1"/>
    </xf>
    <xf numFmtId="0" fontId="29" fillId="27" borderId="12" xfId="1" applyFont="1" applyFill="1" applyBorder="1" applyAlignment="1">
      <alignment horizontal="center" vertical="center" textRotation="90" wrapText="1"/>
    </xf>
    <xf numFmtId="0" fontId="29" fillId="27" borderId="0" xfId="1" applyFont="1" applyFill="1" applyAlignment="1">
      <alignment horizontal="center" vertical="center" textRotation="90" wrapText="1"/>
    </xf>
    <xf numFmtId="0" fontId="29" fillId="28" borderId="14" xfId="1" applyFont="1" applyFill="1" applyBorder="1" applyAlignment="1">
      <alignment horizontal="center" vertical="center" textRotation="90" wrapText="1"/>
    </xf>
    <xf numFmtId="0" fontId="14" fillId="10" borderId="12" xfId="1" applyFont="1" applyFill="1" applyBorder="1" applyAlignment="1">
      <alignment horizontal="center" vertical="center" wrapText="1"/>
    </xf>
    <xf numFmtId="0" fontId="15" fillId="10" borderId="0" xfId="1" applyFont="1" applyFill="1" applyAlignment="1">
      <alignment horizontal="center" vertical="center" wrapText="1"/>
    </xf>
    <xf numFmtId="0" fontId="15" fillId="10" borderId="12" xfId="1" applyFont="1" applyFill="1" applyBorder="1" applyAlignment="1">
      <alignment horizontal="center" vertical="center" wrapText="1"/>
    </xf>
    <xf numFmtId="0" fontId="29" fillId="13" borderId="12" xfId="1" applyFont="1" applyFill="1" applyBorder="1" applyAlignment="1">
      <alignment horizontal="center" vertical="center" textRotation="90" wrapText="1"/>
    </xf>
    <xf numFmtId="0" fontId="29" fillId="13" borderId="0" xfId="1" applyFont="1" applyFill="1" applyAlignment="1">
      <alignment horizontal="center" vertical="center" textRotation="90" wrapText="1"/>
    </xf>
    <xf numFmtId="0" fontId="16" fillId="13" borderId="4" xfId="1" applyFont="1" applyFill="1" applyBorder="1" applyAlignment="1">
      <alignment horizontal="center" vertical="center" wrapText="1"/>
    </xf>
    <xf numFmtId="0" fontId="13" fillId="11" borderId="1" xfId="1" applyFont="1" applyFill="1" applyBorder="1" applyAlignment="1">
      <alignment horizontal="left" vertical="center" wrapText="1"/>
    </xf>
    <xf numFmtId="0" fontId="13" fillId="11" borderId="2" xfId="1" applyFont="1" applyFill="1" applyBorder="1" applyAlignment="1">
      <alignment horizontal="left" vertical="center" wrapText="1"/>
    </xf>
    <xf numFmtId="0" fontId="13" fillId="11" borderId="3" xfId="1" applyFont="1" applyFill="1" applyBorder="1" applyAlignment="1">
      <alignment horizontal="left" vertical="center" wrapText="1"/>
    </xf>
    <xf numFmtId="0" fontId="58" fillId="0" borderId="0" xfId="1" applyFont="1" applyAlignment="1">
      <alignment horizontal="center" vertical="center" wrapText="1"/>
    </xf>
    <xf numFmtId="0" fontId="13" fillId="12" borderId="1" xfId="1" applyFont="1" applyFill="1" applyBorder="1" applyAlignment="1">
      <alignment horizontal="left" vertical="center" wrapText="1"/>
    </xf>
    <xf numFmtId="0" fontId="13" fillId="12" borderId="3" xfId="1" applyFont="1" applyFill="1" applyBorder="1" applyAlignment="1">
      <alignment horizontal="left" vertical="center" wrapText="1"/>
    </xf>
    <xf numFmtId="0" fontId="17" fillId="12" borderId="1" xfId="1" applyFont="1" applyFill="1" applyBorder="1" applyAlignment="1">
      <alignment horizontal="left" vertical="center" wrapText="1"/>
    </xf>
    <xf numFmtId="0" fontId="17" fillId="12" borderId="3" xfId="1" applyFont="1" applyFill="1" applyBorder="1" applyAlignment="1">
      <alignment horizontal="left" vertical="center" wrapText="1"/>
    </xf>
    <xf numFmtId="0" fontId="17" fillId="12" borderId="1" xfId="1" applyFont="1" applyFill="1" applyBorder="1" applyAlignment="1">
      <alignment horizontal="center" vertical="center" wrapText="1"/>
    </xf>
    <xf numFmtId="0" fontId="17" fillId="12" borderId="3" xfId="1" applyFont="1" applyFill="1" applyBorder="1" applyAlignment="1">
      <alignment horizontal="center" vertical="center" wrapText="1"/>
    </xf>
    <xf numFmtId="0" fontId="16" fillId="27" borderId="1" xfId="1" applyFont="1" applyFill="1" applyBorder="1" applyAlignment="1">
      <alignment horizontal="center" vertical="center" wrapText="1"/>
    </xf>
    <xf numFmtId="0" fontId="16" fillId="27" borderId="3" xfId="1" applyFont="1" applyFill="1" applyBorder="1" applyAlignment="1">
      <alignment horizontal="center" vertical="center" wrapText="1"/>
    </xf>
    <xf numFmtId="0" fontId="8" fillId="3" borderId="7" xfId="0" applyFont="1" applyFill="1" applyBorder="1" applyAlignment="1">
      <alignment horizontal="center" vertical="center" wrapText="1"/>
    </xf>
    <xf numFmtId="0" fontId="8" fillId="3" borderId="19" xfId="0" applyFont="1" applyFill="1" applyBorder="1" applyAlignment="1">
      <alignment horizontal="center" vertical="center" wrapText="1"/>
    </xf>
    <xf numFmtId="0" fontId="8" fillId="3" borderId="8" xfId="0" applyFont="1" applyFill="1" applyBorder="1" applyAlignment="1">
      <alignment horizontal="center" vertical="center" wrapText="1"/>
    </xf>
    <xf numFmtId="0" fontId="8" fillId="6" borderId="4" xfId="0" applyFont="1" applyFill="1" applyBorder="1" applyAlignment="1">
      <alignment horizontal="center" vertical="center" wrapText="1"/>
    </xf>
    <xf numFmtId="0" fontId="8" fillId="7" borderId="4" xfId="0" applyFont="1" applyFill="1" applyBorder="1" applyAlignment="1">
      <alignment horizontal="center" vertical="center" wrapText="1"/>
    </xf>
    <xf numFmtId="0" fontId="3" fillId="24" borderId="1" xfId="0" applyFont="1" applyFill="1" applyBorder="1" applyAlignment="1">
      <alignment horizontal="left" vertical="center" wrapText="1"/>
    </xf>
    <xf numFmtId="0" fontId="3" fillId="24" borderId="2" xfId="0" applyFont="1" applyFill="1" applyBorder="1" applyAlignment="1">
      <alignment horizontal="left" vertical="center" wrapText="1"/>
    </xf>
    <xf numFmtId="0" fontId="3" fillId="24" borderId="3" xfId="0" applyFont="1" applyFill="1" applyBorder="1" applyAlignment="1">
      <alignment horizontal="left" vertical="center" wrapText="1"/>
    </xf>
    <xf numFmtId="0" fontId="3" fillId="7" borderId="4" xfId="0" applyFont="1" applyFill="1" applyBorder="1" applyAlignment="1">
      <alignment horizontal="center" vertical="center" wrapText="1"/>
    </xf>
    <xf numFmtId="0" fontId="5" fillId="0" borderId="4" xfId="0" applyFont="1" applyBorder="1" applyAlignment="1">
      <alignment horizontal="center" vertical="center" wrapText="1"/>
    </xf>
    <xf numFmtId="0" fontId="6" fillId="5" borderId="4" xfId="0" applyFont="1" applyFill="1" applyBorder="1" applyAlignment="1">
      <alignment horizontal="center" vertical="center" wrapText="1"/>
    </xf>
    <xf numFmtId="0" fontId="3" fillId="8" borderId="4" xfId="0" applyFont="1" applyFill="1" applyBorder="1" applyAlignment="1">
      <alignment horizontal="left" vertical="center" wrapText="1"/>
    </xf>
    <xf numFmtId="0" fontId="3" fillId="8" borderId="1" xfId="0" applyFont="1" applyFill="1" applyBorder="1" applyAlignment="1">
      <alignment horizontal="center" vertical="center" wrapText="1"/>
    </xf>
    <xf numFmtId="0" fontId="3" fillId="8" borderId="2" xfId="0" applyFont="1" applyFill="1" applyBorder="1" applyAlignment="1">
      <alignment horizontal="center" vertical="center" wrapText="1"/>
    </xf>
    <xf numFmtId="0" fontId="3" fillId="8" borderId="3" xfId="0" applyFont="1" applyFill="1" applyBorder="1" applyAlignment="1">
      <alignment horizontal="center" vertical="center" wrapText="1"/>
    </xf>
    <xf numFmtId="0" fontId="4" fillId="5" borderId="4" xfId="0" applyFont="1" applyFill="1" applyBorder="1" applyAlignment="1">
      <alignment horizontal="left" vertical="center" wrapText="1"/>
    </xf>
    <xf numFmtId="0" fontId="7" fillId="0" borderId="4" xfId="0" applyFont="1" applyBorder="1" applyAlignment="1">
      <alignment horizontal="left" vertical="center" wrapText="1"/>
    </xf>
    <xf numFmtId="0" fontId="22" fillId="5" borderId="1" xfId="0" applyFont="1" applyFill="1" applyBorder="1" applyAlignment="1">
      <alignment horizontal="center" vertical="center" wrapText="1"/>
    </xf>
    <xf numFmtId="0" fontId="22" fillId="5" borderId="2" xfId="0" applyFont="1" applyFill="1" applyBorder="1" applyAlignment="1">
      <alignment horizontal="center" vertical="center" wrapText="1"/>
    </xf>
    <xf numFmtId="0" fontId="22" fillId="5" borderId="3" xfId="0" applyFont="1" applyFill="1" applyBorder="1" applyAlignment="1">
      <alignment horizontal="center" vertical="center" wrapText="1"/>
    </xf>
    <xf numFmtId="0" fontId="31" fillId="5" borderId="1" xfId="0" applyFont="1" applyFill="1" applyBorder="1" applyAlignment="1">
      <alignment horizontal="center" vertical="center" wrapText="1"/>
    </xf>
    <xf numFmtId="0" fontId="31" fillId="5" borderId="2" xfId="0" applyFont="1" applyFill="1" applyBorder="1" applyAlignment="1">
      <alignment horizontal="center" vertical="center" wrapText="1"/>
    </xf>
    <xf numFmtId="0" fontId="31" fillId="5" borderId="3" xfId="0" applyFont="1" applyFill="1" applyBorder="1" applyAlignment="1">
      <alignment horizontal="center" vertical="center" wrapText="1"/>
    </xf>
    <xf numFmtId="0" fontId="6" fillId="5" borderId="1" xfId="0" applyFont="1" applyFill="1" applyBorder="1" applyAlignment="1">
      <alignment horizontal="left" vertical="center" wrapText="1"/>
    </xf>
    <xf numFmtId="0" fontId="6" fillId="5" borderId="2" xfId="0" applyFont="1" applyFill="1" applyBorder="1" applyAlignment="1">
      <alignment horizontal="left" vertical="center" wrapText="1"/>
    </xf>
    <xf numFmtId="0" fontId="6" fillId="5" borderId="3" xfId="0" applyFont="1" applyFill="1" applyBorder="1" applyAlignment="1">
      <alignment horizontal="left" vertical="center" wrapText="1"/>
    </xf>
    <xf numFmtId="0" fontId="3" fillId="24" borderId="4" xfId="0" applyFont="1" applyFill="1" applyBorder="1" applyAlignment="1">
      <alignment horizontal="left" vertical="center" wrapText="1"/>
    </xf>
    <xf numFmtId="0" fontId="4" fillId="5" borderId="20" xfId="0" applyFont="1" applyFill="1" applyBorder="1" applyAlignment="1">
      <alignment horizontal="center" vertical="center"/>
    </xf>
    <xf numFmtId="0" fontId="4" fillId="5" borderId="5" xfId="0" applyFont="1" applyFill="1" applyBorder="1" applyAlignment="1">
      <alignment horizontal="center" vertical="center"/>
    </xf>
    <xf numFmtId="0" fontId="4" fillId="5" borderId="13" xfId="0" applyFont="1" applyFill="1" applyBorder="1" applyAlignment="1">
      <alignment horizontal="center" vertical="center"/>
    </xf>
    <xf numFmtId="0" fontId="4" fillId="5" borderId="6" xfId="0" applyFont="1" applyFill="1" applyBorder="1" applyAlignment="1">
      <alignment horizontal="center" vertical="center"/>
    </xf>
    <xf numFmtId="0" fontId="4" fillId="5" borderId="21" xfId="0" applyFont="1" applyFill="1" applyBorder="1" applyAlignment="1">
      <alignment horizontal="center" vertical="center"/>
    </xf>
    <xf numFmtId="0" fontId="4" fillId="5" borderId="22" xfId="0" applyFont="1" applyFill="1" applyBorder="1" applyAlignment="1">
      <alignment horizontal="center" vertical="center"/>
    </xf>
    <xf numFmtId="0" fontId="8" fillId="19" borderId="4" xfId="0" applyFont="1" applyFill="1" applyBorder="1" applyAlignment="1">
      <alignment horizontal="center" vertical="center" wrapText="1"/>
    </xf>
    <xf numFmtId="0" fontId="8" fillId="23" borderId="4" xfId="0" applyFont="1" applyFill="1" applyBorder="1" applyAlignment="1">
      <alignment horizontal="center" vertical="center" wrapText="1"/>
    </xf>
    <xf numFmtId="0" fontId="3" fillId="23" borderId="4" xfId="0" applyFont="1" applyFill="1" applyBorder="1" applyAlignment="1">
      <alignment horizontal="left" vertical="center" wrapText="1"/>
    </xf>
    <xf numFmtId="0" fontId="3" fillId="25" borderId="1" xfId="0" applyFont="1" applyFill="1" applyBorder="1" applyAlignment="1">
      <alignment horizontal="center" vertical="center" wrapText="1"/>
    </xf>
    <xf numFmtId="0" fontId="3" fillId="25" borderId="2" xfId="0" applyFont="1" applyFill="1" applyBorder="1" applyAlignment="1">
      <alignment horizontal="center" vertical="center" wrapText="1"/>
    </xf>
    <xf numFmtId="0" fontId="3" fillId="25" borderId="3" xfId="0" applyFont="1" applyFill="1" applyBorder="1" applyAlignment="1">
      <alignment horizontal="center" vertical="center" wrapText="1"/>
    </xf>
    <xf numFmtId="0" fontId="32" fillId="5" borderId="1" xfId="0" applyFont="1" applyFill="1" applyBorder="1" applyAlignment="1">
      <alignment horizontal="left" vertical="center" wrapText="1"/>
    </xf>
    <xf numFmtId="0" fontId="32" fillId="5" borderId="2" xfId="0" applyFont="1" applyFill="1" applyBorder="1" applyAlignment="1">
      <alignment horizontal="left" vertical="center" wrapText="1"/>
    </xf>
    <xf numFmtId="0" fontId="32" fillId="5" borderId="3" xfId="0" applyFont="1" applyFill="1" applyBorder="1" applyAlignment="1">
      <alignment horizontal="left" vertical="center" wrapText="1"/>
    </xf>
    <xf numFmtId="0" fontId="8" fillId="19" borderId="1" xfId="0" applyFont="1" applyFill="1" applyBorder="1" applyAlignment="1">
      <alignment horizontal="center" vertical="center" wrapText="1"/>
    </xf>
    <xf numFmtId="0" fontId="8" fillId="19" borderId="2" xfId="0" applyFont="1" applyFill="1" applyBorder="1" applyAlignment="1">
      <alignment horizontal="center" vertical="center" wrapText="1"/>
    </xf>
    <xf numFmtId="0" fontId="8" fillId="20" borderId="1" xfId="0" applyFont="1" applyFill="1" applyBorder="1" applyAlignment="1">
      <alignment horizontal="center" vertical="center" wrapText="1"/>
    </xf>
    <xf numFmtId="0" fontId="8" fillId="20" borderId="2" xfId="0" applyFont="1" applyFill="1" applyBorder="1" applyAlignment="1">
      <alignment horizontal="center" vertical="center" wrapText="1"/>
    </xf>
    <xf numFmtId="0" fontId="3" fillId="25" borderId="1" xfId="0" applyFont="1" applyFill="1" applyBorder="1" applyAlignment="1">
      <alignment horizontal="left" vertical="center" wrapText="1"/>
    </xf>
    <xf numFmtId="0" fontId="3" fillId="25" borderId="2" xfId="0" applyFont="1" applyFill="1" applyBorder="1" applyAlignment="1">
      <alignment horizontal="left" vertical="center" wrapText="1"/>
    </xf>
    <xf numFmtId="0" fontId="4" fillId="5" borderId="7" xfId="0" applyFont="1" applyFill="1" applyBorder="1" applyAlignment="1">
      <alignment horizontal="left" vertical="center" wrapText="1"/>
    </xf>
    <xf numFmtId="0" fontId="4" fillId="5" borderId="19" xfId="0" applyFont="1" applyFill="1" applyBorder="1" applyAlignment="1">
      <alignment horizontal="left" vertical="center" wrapText="1"/>
    </xf>
    <xf numFmtId="0" fontId="4" fillId="5" borderId="8" xfId="0" applyFont="1" applyFill="1" applyBorder="1" applyAlignment="1">
      <alignment horizontal="left" vertical="center" wrapText="1"/>
    </xf>
    <xf numFmtId="0" fontId="3" fillId="25" borderId="4" xfId="0" applyFont="1" applyFill="1" applyBorder="1" applyAlignment="1">
      <alignment horizontal="left" vertical="center" wrapText="1"/>
    </xf>
    <xf numFmtId="0" fontId="3" fillId="25" borderId="3" xfId="0" applyFont="1" applyFill="1" applyBorder="1" applyAlignment="1">
      <alignment horizontal="left" vertical="center" wrapText="1"/>
    </xf>
    <xf numFmtId="0" fontId="3" fillId="20" borderId="1" xfId="0" applyFont="1" applyFill="1" applyBorder="1" applyAlignment="1">
      <alignment horizontal="left" vertical="center" wrapText="1"/>
    </xf>
    <xf numFmtId="0" fontId="3" fillId="20" borderId="2" xfId="0" applyFont="1" applyFill="1" applyBorder="1" applyAlignment="1">
      <alignment horizontal="left" vertical="center" wrapText="1"/>
    </xf>
    <xf numFmtId="0" fontId="3" fillId="20" borderId="3" xfId="0" applyFont="1" applyFill="1" applyBorder="1" applyAlignment="1">
      <alignment horizontal="left" vertical="center" wrapText="1"/>
    </xf>
    <xf numFmtId="0" fontId="8" fillId="20" borderId="4" xfId="0" applyFont="1" applyFill="1" applyBorder="1" applyAlignment="1">
      <alignment horizontal="center" vertical="center" wrapText="1"/>
    </xf>
    <xf numFmtId="0" fontId="3" fillId="20" borderId="1" xfId="0" applyFont="1" applyFill="1" applyBorder="1" applyAlignment="1">
      <alignment horizontal="center" vertical="center" wrapText="1"/>
    </xf>
    <xf numFmtId="0" fontId="3" fillId="20" borderId="2" xfId="0" applyFont="1" applyFill="1" applyBorder="1" applyAlignment="1">
      <alignment horizontal="center" vertical="center" wrapText="1"/>
    </xf>
    <xf numFmtId="0" fontId="3" fillId="20" borderId="3" xfId="0" applyFont="1" applyFill="1" applyBorder="1" applyAlignment="1">
      <alignment horizontal="center" vertical="center" wrapText="1"/>
    </xf>
    <xf numFmtId="0" fontId="33" fillId="0" borderId="1" xfId="0" applyFont="1" applyBorder="1" applyAlignment="1">
      <alignment horizontal="center"/>
    </xf>
    <xf numFmtId="0" fontId="33" fillId="0" borderId="2" xfId="0" applyFont="1" applyBorder="1" applyAlignment="1">
      <alignment horizontal="center"/>
    </xf>
    <xf numFmtId="0" fontId="33" fillId="0" borderId="3" xfId="0" applyFont="1" applyBorder="1" applyAlignment="1">
      <alignment horizontal="center"/>
    </xf>
    <xf numFmtId="0" fontId="4" fillId="20" borderId="1" xfId="0" applyFont="1" applyFill="1" applyBorder="1" applyAlignment="1">
      <alignment horizontal="center" vertical="center" wrapText="1"/>
    </xf>
    <xf numFmtId="0" fontId="4" fillId="20" borderId="2" xfId="0" applyFont="1" applyFill="1" applyBorder="1" applyAlignment="1">
      <alignment horizontal="center" vertical="center" wrapText="1"/>
    </xf>
    <xf numFmtId="0" fontId="4" fillId="20" borderId="3" xfId="0" applyFont="1" applyFill="1" applyBorder="1" applyAlignment="1">
      <alignment horizontal="center" vertical="center" wrapText="1"/>
    </xf>
    <xf numFmtId="0" fontId="4" fillId="25" borderId="4" xfId="0" applyFont="1" applyFill="1" applyBorder="1" applyAlignment="1">
      <alignment horizontal="left" vertical="center" wrapText="1"/>
    </xf>
    <xf numFmtId="0" fontId="44" fillId="31" borderId="4" xfId="0" applyFont="1" applyFill="1" applyBorder="1" applyAlignment="1">
      <alignment horizontal="center" textRotation="255" indent="30"/>
    </xf>
    <xf numFmtId="0" fontId="8" fillId="21" borderId="8" xfId="0" applyFont="1" applyFill="1" applyBorder="1" applyAlignment="1">
      <alignment horizontal="center" vertical="center" wrapText="1"/>
    </xf>
    <xf numFmtId="0" fontId="8" fillId="4" borderId="4" xfId="0" applyFont="1" applyFill="1" applyBorder="1" applyAlignment="1">
      <alignment horizontal="center" vertical="center" wrapText="1"/>
    </xf>
    <xf numFmtId="0" fontId="3" fillId="4" borderId="1" xfId="0" applyFont="1" applyFill="1" applyBorder="1" applyAlignment="1">
      <alignment horizontal="left" vertical="center" wrapText="1"/>
    </xf>
    <xf numFmtId="0" fontId="3" fillId="4" borderId="2" xfId="0" applyFont="1" applyFill="1" applyBorder="1" applyAlignment="1">
      <alignment horizontal="left" vertical="center" wrapText="1"/>
    </xf>
    <xf numFmtId="0" fontId="3" fillId="4" borderId="1"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4" fillId="9" borderId="4" xfId="0" applyFont="1" applyFill="1" applyBorder="1" applyAlignment="1">
      <alignment horizontal="left" vertical="center" wrapText="1"/>
    </xf>
    <xf numFmtId="0" fontId="4" fillId="0" borderId="4" xfId="0" applyFont="1" applyBorder="1" applyAlignment="1">
      <alignment horizontal="left" vertical="center" wrapText="1"/>
    </xf>
    <xf numFmtId="0" fontId="33" fillId="0" borderId="4" xfId="0" applyFont="1" applyBorder="1" applyAlignment="1">
      <alignment horizontal="left" vertical="center" wrapText="1"/>
    </xf>
    <xf numFmtId="0" fontId="4" fillId="4" borderId="4" xfId="0" applyFont="1" applyFill="1" applyBorder="1" applyAlignment="1">
      <alignment horizontal="left" vertical="center" wrapText="1"/>
    </xf>
    <xf numFmtId="0" fontId="8" fillId="21" borderId="17" xfId="0" applyFont="1" applyFill="1" applyBorder="1" applyAlignment="1">
      <alignment horizontal="center" vertical="center" wrapText="1"/>
    </xf>
    <xf numFmtId="0" fontId="8" fillId="21" borderId="0" xfId="0" applyFont="1" applyFill="1" applyAlignment="1">
      <alignment horizontal="center" vertical="center" wrapText="1"/>
    </xf>
    <xf numFmtId="0" fontId="4" fillId="4" borderId="1" xfId="0" applyFont="1" applyFill="1" applyBorder="1" applyAlignment="1">
      <alignment horizontal="left" vertical="center" wrapText="1"/>
    </xf>
    <xf numFmtId="0" fontId="4" fillId="4" borderId="2" xfId="0" applyFont="1" applyFill="1" applyBorder="1" applyAlignment="1">
      <alignment horizontal="left" vertical="center" wrapText="1"/>
    </xf>
    <xf numFmtId="0" fontId="4" fillId="4" borderId="3" xfId="0" applyFont="1" applyFill="1" applyBorder="1" applyAlignment="1">
      <alignment horizontal="left" vertical="center" wrapText="1"/>
    </xf>
    <xf numFmtId="0" fontId="4" fillId="4" borderId="1" xfId="0" applyFont="1" applyFill="1" applyBorder="1" applyAlignment="1">
      <alignment horizontal="center" vertical="center" wrapText="1"/>
    </xf>
    <xf numFmtId="0" fontId="4" fillId="4" borderId="2" xfId="0" applyFont="1" applyFill="1" applyBorder="1" applyAlignment="1">
      <alignment horizontal="center" vertical="center" wrapText="1"/>
    </xf>
    <xf numFmtId="0" fontId="4" fillId="4" borderId="3" xfId="0" applyFont="1" applyFill="1" applyBorder="1" applyAlignment="1">
      <alignment horizontal="center" vertical="center" wrapText="1"/>
    </xf>
    <xf numFmtId="0" fontId="4" fillId="21" borderId="4" xfId="0" applyFont="1" applyFill="1" applyBorder="1" applyAlignment="1">
      <alignment horizontal="left" vertical="center" wrapText="1"/>
    </xf>
    <xf numFmtId="0" fontId="8" fillId="16" borderId="17" xfId="0" applyFont="1" applyFill="1" applyBorder="1" applyAlignment="1">
      <alignment horizontal="center" vertical="center" wrapText="1"/>
    </xf>
    <xf numFmtId="0" fontId="8" fillId="16" borderId="0" xfId="0" applyFont="1" applyFill="1" applyAlignment="1">
      <alignment horizontal="center" vertical="center" wrapText="1"/>
    </xf>
    <xf numFmtId="0" fontId="8" fillId="16" borderId="18" xfId="0" applyFont="1" applyFill="1" applyBorder="1" applyAlignment="1">
      <alignment horizontal="center" vertical="center" wrapText="1"/>
    </xf>
    <xf numFmtId="0" fontId="33" fillId="0" borderId="1" xfId="0" applyFont="1" applyBorder="1" applyAlignment="1">
      <alignment horizontal="center" vertical="center" wrapText="1"/>
    </xf>
    <xf numFmtId="0" fontId="33" fillId="0" borderId="2" xfId="0" applyFont="1" applyBorder="1" applyAlignment="1">
      <alignment horizontal="center" vertical="center" wrapText="1"/>
    </xf>
    <xf numFmtId="0" fontId="4" fillId="0" borderId="7" xfId="0" applyFont="1" applyBorder="1" applyAlignment="1">
      <alignment horizontal="left" vertical="center" wrapText="1"/>
    </xf>
    <xf numFmtId="0" fontId="4" fillId="0" borderId="19" xfId="0" applyFont="1" applyBorder="1" applyAlignment="1">
      <alignment horizontal="left" vertical="center" wrapText="1"/>
    </xf>
    <xf numFmtId="0" fontId="4" fillId="0" borderId="8" xfId="0" applyFont="1" applyBorder="1" applyAlignment="1">
      <alignment horizontal="left" vertical="center" wrapText="1"/>
    </xf>
    <xf numFmtId="0" fontId="3" fillId="4" borderId="3" xfId="0" applyFont="1" applyFill="1" applyBorder="1" applyAlignment="1">
      <alignment horizontal="left" vertical="center" wrapText="1"/>
    </xf>
    <xf numFmtId="0" fontId="34" fillId="0" borderId="4" xfId="0" applyFont="1" applyBorder="1" applyAlignment="1">
      <alignment horizontal="center" vertical="center" wrapText="1"/>
    </xf>
    <xf numFmtId="0" fontId="21" fillId="0" borderId="1" xfId="0" applyFont="1" applyBorder="1" applyAlignment="1">
      <alignment horizontal="center" vertical="center" wrapText="1"/>
    </xf>
    <xf numFmtId="0" fontId="21" fillId="0" borderId="2" xfId="0" applyFont="1" applyBorder="1" applyAlignment="1">
      <alignment horizontal="center" vertical="center" wrapText="1"/>
    </xf>
    <xf numFmtId="0" fontId="8" fillId="31" borderId="5" xfId="0" applyFont="1" applyFill="1" applyBorder="1" applyAlignment="1">
      <alignment horizontal="center" vertical="center" wrapText="1"/>
    </xf>
    <xf numFmtId="0" fontId="8" fillId="31" borderId="6" xfId="0" applyFont="1" applyFill="1" applyBorder="1" applyAlignment="1">
      <alignment horizontal="center" vertical="center" wrapText="1"/>
    </xf>
    <xf numFmtId="0" fontId="8" fillId="31" borderId="1" xfId="0" applyFont="1" applyFill="1" applyBorder="1" applyAlignment="1">
      <alignment horizontal="center" vertical="center" wrapText="1"/>
    </xf>
    <xf numFmtId="0" fontId="8" fillId="31" borderId="2" xfId="0" applyFont="1" applyFill="1" applyBorder="1" applyAlignment="1">
      <alignment horizontal="center" vertical="center" wrapText="1"/>
    </xf>
    <xf numFmtId="0" fontId="8" fillId="31" borderId="3"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2" fillId="4" borderId="2"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3" fillId="4" borderId="4" xfId="0" applyFont="1" applyFill="1" applyBorder="1" applyAlignment="1">
      <alignment horizontal="left" vertical="center" wrapText="1"/>
    </xf>
    <xf numFmtId="0" fontId="34" fillId="0" borderId="1" xfId="0" applyFont="1" applyBorder="1" applyAlignment="1">
      <alignment horizontal="left" vertical="center" wrapText="1"/>
    </xf>
    <xf numFmtId="0" fontId="34" fillId="0" borderId="2" xfId="0" applyFont="1" applyBorder="1" applyAlignment="1">
      <alignment horizontal="left" vertical="center" wrapText="1"/>
    </xf>
    <xf numFmtId="0" fontId="34" fillId="0" borderId="3" xfId="0" applyFont="1" applyBorder="1" applyAlignment="1">
      <alignment horizontal="left" vertical="center" wrapText="1"/>
    </xf>
    <xf numFmtId="0" fontId="4" fillId="9" borderId="7" xfId="0" applyFont="1" applyFill="1" applyBorder="1" applyAlignment="1">
      <alignment horizontal="left" vertical="center" wrapText="1"/>
    </xf>
    <xf numFmtId="0" fontId="4" fillId="9" borderId="19" xfId="0" applyFont="1" applyFill="1" applyBorder="1" applyAlignment="1">
      <alignment horizontal="left" vertical="center" wrapText="1"/>
    </xf>
    <xf numFmtId="0" fontId="4" fillId="9" borderId="8" xfId="0" applyFont="1" applyFill="1" applyBorder="1" applyAlignment="1">
      <alignment horizontal="left" vertical="center" wrapText="1"/>
    </xf>
    <xf numFmtId="0" fontId="45" fillId="32" borderId="0" xfId="0" applyFont="1" applyFill="1" applyAlignment="1">
      <alignment horizontal="center" vertical="center" textRotation="255"/>
    </xf>
    <xf numFmtId="0" fontId="36" fillId="21" borderId="1" xfId="0" applyFont="1" applyFill="1" applyBorder="1" applyAlignment="1">
      <alignment horizontal="center" vertical="center" wrapText="1"/>
    </xf>
    <xf numFmtId="0" fontId="36" fillId="21" borderId="2" xfId="0" applyFont="1" applyFill="1" applyBorder="1" applyAlignment="1">
      <alignment horizontal="center" vertical="center" wrapText="1"/>
    </xf>
    <xf numFmtId="0" fontId="36" fillId="21" borderId="3"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8" fillId="4" borderId="2" xfId="0" applyFont="1" applyFill="1" applyBorder="1" applyAlignment="1">
      <alignment horizontal="center" vertical="center" wrapText="1"/>
    </xf>
    <xf numFmtId="0" fontId="8" fillId="4" borderId="3" xfId="0" applyFont="1" applyFill="1" applyBorder="1" applyAlignment="1">
      <alignment horizontal="center" vertical="center" wrapText="1"/>
    </xf>
    <xf numFmtId="0" fontId="36" fillId="21" borderId="4" xfId="0" applyFont="1" applyFill="1" applyBorder="1" applyAlignment="1">
      <alignment vertical="center"/>
    </xf>
    <xf numFmtId="0" fontId="35" fillId="5" borderId="4" xfId="0" applyFont="1" applyFill="1" applyBorder="1" applyAlignment="1">
      <alignment horizontal="left" vertical="center" wrapText="1"/>
    </xf>
    <xf numFmtId="0" fontId="8" fillId="4" borderId="4" xfId="0" applyFont="1" applyFill="1" applyBorder="1" applyAlignment="1">
      <alignment horizontal="left" vertical="center" wrapText="1"/>
    </xf>
    <xf numFmtId="0" fontId="40" fillId="4" borderId="4" xfId="0" applyFont="1" applyFill="1" applyBorder="1" applyAlignment="1">
      <alignment horizontal="left" vertical="center" wrapText="1"/>
    </xf>
    <xf numFmtId="0" fontId="42" fillId="4" borderId="4" xfId="0" applyFont="1" applyFill="1" applyBorder="1" applyAlignment="1">
      <alignment horizontal="left" vertical="center" wrapText="1"/>
    </xf>
    <xf numFmtId="0" fontId="36" fillId="21" borderId="17" xfId="0" applyFont="1" applyFill="1" applyBorder="1" applyAlignment="1">
      <alignment horizontal="center" vertical="center"/>
    </xf>
    <xf numFmtId="0" fontId="36" fillId="21" borderId="0" xfId="0" applyFont="1" applyFill="1" applyAlignment="1">
      <alignment horizontal="center" vertical="center"/>
    </xf>
    <xf numFmtId="0" fontId="8" fillId="4" borderId="5" xfId="0" applyFont="1" applyFill="1" applyBorder="1" applyAlignment="1">
      <alignment horizontal="center" vertical="center" wrapText="1"/>
    </xf>
    <xf numFmtId="0" fontId="8" fillId="4" borderId="6" xfId="0" applyFont="1" applyFill="1" applyBorder="1" applyAlignment="1">
      <alignment horizontal="center" vertical="center" wrapText="1"/>
    </xf>
    <xf numFmtId="0" fontId="35" fillId="5" borderId="1" xfId="0" applyFont="1" applyFill="1" applyBorder="1" applyAlignment="1">
      <alignment horizontal="center" vertical="center" wrapText="1"/>
    </xf>
    <xf numFmtId="0" fontId="35" fillId="5" borderId="2" xfId="0" applyFont="1" applyFill="1" applyBorder="1" applyAlignment="1">
      <alignment horizontal="center" vertical="center" wrapText="1"/>
    </xf>
    <xf numFmtId="0" fontId="35" fillId="5" borderId="3" xfId="0" applyFont="1" applyFill="1" applyBorder="1" applyAlignment="1">
      <alignment horizontal="center" vertical="center" wrapText="1"/>
    </xf>
    <xf numFmtId="0" fontId="8" fillId="4" borderId="1" xfId="0" applyFont="1" applyFill="1" applyBorder="1" applyAlignment="1">
      <alignment horizontal="left" vertical="center" wrapText="1"/>
    </xf>
    <xf numFmtId="0" fontId="8" fillId="4" borderId="2" xfId="0" applyFont="1" applyFill="1" applyBorder="1" applyAlignment="1">
      <alignment horizontal="left" vertical="center" wrapText="1"/>
    </xf>
    <xf numFmtId="0" fontId="8" fillId="4" borderId="3" xfId="0" applyFont="1" applyFill="1" applyBorder="1" applyAlignment="1">
      <alignment horizontal="left" vertical="center" wrapText="1"/>
    </xf>
    <xf numFmtId="0" fontId="35" fillId="5" borderId="4" xfId="0" applyFont="1" applyFill="1" applyBorder="1" applyAlignment="1">
      <alignment horizontal="center" vertical="center" wrapText="1"/>
    </xf>
    <xf numFmtId="0" fontId="17" fillId="4" borderId="4" xfId="0" applyFont="1" applyFill="1" applyBorder="1" applyAlignment="1">
      <alignment horizontal="left" vertical="center" wrapText="1"/>
    </xf>
    <xf numFmtId="0" fontId="46" fillId="4" borderId="1" xfId="0" applyFont="1" applyFill="1" applyBorder="1" applyAlignment="1">
      <alignment horizontal="left" vertical="center" wrapText="1"/>
    </xf>
    <xf numFmtId="0" fontId="18" fillId="4" borderId="2" xfId="0" applyFont="1" applyFill="1" applyBorder="1" applyAlignment="1">
      <alignment horizontal="left" vertical="center" wrapText="1"/>
    </xf>
    <xf numFmtId="0" fontId="18" fillId="4" borderId="3" xfId="0" applyFont="1" applyFill="1" applyBorder="1" applyAlignment="1">
      <alignment horizontal="left" vertical="center" wrapText="1"/>
    </xf>
    <xf numFmtId="0" fontId="17" fillId="5" borderId="7" xfId="0" applyFont="1" applyFill="1" applyBorder="1" applyAlignment="1">
      <alignment horizontal="left" vertical="center" wrapText="1"/>
    </xf>
    <xf numFmtId="0" fontId="17" fillId="5" borderId="19" xfId="0" applyFont="1" applyFill="1" applyBorder="1" applyAlignment="1">
      <alignment horizontal="left" vertical="center" wrapText="1"/>
    </xf>
    <xf numFmtId="0" fontId="17" fillId="5" borderId="8" xfId="0" applyFont="1" applyFill="1" applyBorder="1" applyAlignment="1">
      <alignment horizontal="left" vertical="center" wrapText="1"/>
    </xf>
    <xf numFmtId="0" fontId="16" fillId="4" borderId="4" xfId="0" applyFont="1" applyFill="1" applyBorder="1" applyAlignment="1">
      <alignment horizontal="left" vertical="center" wrapText="1"/>
    </xf>
    <xf numFmtId="0" fontId="18" fillId="4" borderId="1" xfId="0" applyFont="1" applyFill="1" applyBorder="1" applyAlignment="1">
      <alignment horizontal="left" vertical="center" wrapText="1"/>
    </xf>
    <xf numFmtId="0" fontId="46" fillId="4" borderId="2" xfId="0" applyFont="1" applyFill="1" applyBorder="1" applyAlignment="1">
      <alignment horizontal="left" vertical="center" wrapText="1"/>
    </xf>
    <xf numFmtId="0" fontId="46" fillId="4" borderId="3" xfId="0" applyFont="1" applyFill="1" applyBorder="1" applyAlignment="1">
      <alignment horizontal="left" vertical="center" wrapText="1"/>
    </xf>
    <xf numFmtId="0" fontId="55" fillId="0" borderId="18" xfId="0" applyFont="1" applyBorder="1" applyAlignment="1">
      <alignment horizontal="center" vertical="center"/>
    </xf>
    <xf numFmtId="0" fontId="36" fillId="16" borderId="4" xfId="0" applyFont="1" applyFill="1" applyBorder="1" applyAlignment="1">
      <alignment vertical="center"/>
    </xf>
    <xf numFmtId="0" fontId="8" fillId="16" borderId="4" xfId="0" applyFont="1" applyFill="1" applyBorder="1" applyAlignment="1">
      <alignment horizontal="center" vertical="center" wrapText="1"/>
    </xf>
    <xf numFmtId="0" fontId="4" fillId="5" borderId="1" xfId="0" applyFont="1" applyFill="1" applyBorder="1" applyAlignment="1">
      <alignment horizontal="left" vertical="center" wrapText="1"/>
    </xf>
    <xf numFmtId="0" fontId="4" fillId="0" borderId="21" xfId="0" applyFont="1" applyBorder="1" applyAlignment="1">
      <alignment horizontal="left" vertical="center" wrapText="1"/>
    </xf>
    <xf numFmtId="0" fontId="4" fillId="0" borderId="18" xfId="0" applyFont="1" applyBorder="1" applyAlignment="1">
      <alignment horizontal="left" vertical="center" wrapText="1"/>
    </xf>
    <xf numFmtId="0" fontId="4" fillId="0" borderId="22" xfId="0" applyFont="1" applyBorder="1" applyAlignment="1">
      <alignment horizontal="left" vertical="center" wrapText="1"/>
    </xf>
    <xf numFmtId="0" fontId="36" fillId="21" borderId="4" xfId="0" applyFont="1" applyFill="1" applyBorder="1" applyAlignment="1">
      <alignment vertical="center" wrapText="1"/>
    </xf>
    <xf numFmtId="0" fontId="36" fillId="2" borderId="4" xfId="0" applyFont="1" applyFill="1" applyBorder="1" applyAlignment="1">
      <alignment vertical="center" wrapText="1"/>
    </xf>
    <xf numFmtId="0" fontId="8" fillId="2" borderId="1"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21" fillId="0" borderId="3" xfId="0" applyFont="1" applyBorder="1" applyAlignment="1">
      <alignment horizontal="center" vertical="center" wrapText="1"/>
    </xf>
    <xf numFmtId="0" fontId="35" fillId="0" borderId="7" xfId="0" applyFont="1" applyBorder="1" applyAlignment="1">
      <alignment horizontal="left" vertical="center" wrapText="1"/>
    </xf>
    <xf numFmtId="0" fontId="35" fillId="0" borderId="19" xfId="0" applyFont="1" applyBorder="1" applyAlignment="1">
      <alignment horizontal="left" vertical="center" wrapText="1"/>
    </xf>
    <xf numFmtId="0" fontId="35" fillId="0" borderId="8" xfId="0" applyFont="1" applyBorder="1" applyAlignment="1">
      <alignment horizontal="left" vertical="center" wrapText="1"/>
    </xf>
    <xf numFmtId="0" fontId="36" fillId="21" borderId="1" xfId="0" applyFont="1" applyFill="1" applyBorder="1" applyAlignment="1">
      <alignment vertical="center"/>
    </xf>
    <xf numFmtId="0" fontId="36" fillId="21" borderId="2" xfId="0" applyFont="1" applyFill="1" applyBorder="1" applyAlignment="1">
      <alignment vertical="center"/>
    </xf>
    <xf numFmtId="0" fontId="36" fillId="21" borderId="3" xfId="0" applyFont="1" applyFill="1" applyBorder="1" applyAlignment="1">
      <alignment vertical="center"/>
    </xf>
    <xf numFmtId="0" fontId="36" fillId="21" borderId="1" xfId="0" applyFont="1" applyFill="1" applyBorder="1" applyAlignment="1">
      <alignment vertical="center" wrapText="1"/>
    </xf>
    <xf numFmtId="0" fontId="36" fillId="21" borderId="2" xfId="0" applyFont="1" applyFill="1" applyBorder="1" applyAlignment="1">
      <alignment vertical="center" wrapText="1"/>
    </xf>
    <xf numFmtId="0" fontId="36" fillId="21" borderId="3" xfId="0" applyFont="1" applyFill="1" applyBorder="1" applyAlignment="1">
      <alignment vertical="center" wrapText="1"/>
    </xf>
    <xf numFmtId="0" fontId="33" fillId="0" borderId="1" xfId="0" applyFont="1" applyBorder="1" applyAlignment="1">
      <alignment horizontal="left" vertical="center" wrapText="1"/>
    </xf>
    <xf numFmtId="0" fontId="33" fillId="0" borderId="3" xfId="0" applyFont="1" applyBorder="1" applyAlignment="1">
      <alignment horizontal="left" vertical="center" wrapText="1"/>
    </xf>
    <xf numFmtId="0" fontId="35" fillId="5" borderId="7" xfId="0" applyFont="1" applyFill="1" applyBorder="1" applyAlignment="1">
      <alignment horizontal="left" vertical="center" wrapText="1"/>
    </xf>
    <xf numFmtId="0" fontId="35" fillId="5" borderId="19" xfId="0" applyFont="1" applyFill="1" applyBorder="1" applyAlignment="1">
      <alignment horizontal="left" vertical="center" wrapText="1"/>
    </xf>
    <xf numFmtId="0" fontId="35" fillId="5" borderId="8" xfId="0" applyFont="1" applyFill="1" applyBorder="1" applyAlignment="1">
      <alignment horizontal="left" vertical="center" wrapText="1"/>
    </xf>
    <xf numFmtId="0" fontId="54" fillId="0" borderId="18" xfId="0" applyFont="1" applyBorder="1" applyAlignment="1">
      <alignment horizontal="center" vertical="center"/>
    </xf>
    <xf numFmtId="0" fontId="16" fillId="4" borderId="1" xfId="0" applyFont="1" applyFill="1" applyBorder="1" applyAlignment="1">
      <alignment horizontal="left" vertical="center" wrapText="1"/>
    </xf>
    <xf numFmtId="0" fontId="16" fillId="4" borderId="2" xfId="0" applyFont="1" applyFill="1" applyBorder="1" applyAlignment="1">
      <alignment horizontal="left" vertical="center" wrapText="1"/>
    </xf>
    <xf numFmtId="0" fontId="16" fillId="4" borderId="3" xfId="0" applyFont="1" applyFill="1" applyBorder="1" applyAlignment="1">
      <alignment horizontal="left" vertical="center" wrapText="1"/>
    </xf>
    <xf numFmtId="0" fontId="8" fillId="21" borderId="5" xfId="0" applyFont="1" applyFill="1" applyBorder="1" applyAlignment="1">
      <alignment horizontal="center" vertical="center" wrapText="1"/>
    </xf>
    <xf numFmtId="0" fontId="8" fillId="21" borderId="6" xfId="0" applyFont="1" applyFill="1" applyBorder="1" applyAlignment="1">
      <alignment horizontal="center" vertical="center" wrapText="1"/>
    </xf>
    <xf numFmtId="0" fontId="17" fillId="4" borderId="1" xfId="0" applyFont="1" applyFill="1" applyBorder="1" applyAlignment="1">
      <alignment horizontal="left" vertical="center" wrapText="1"/>
    </xf>
    <xf numFmtId="0" fontId="17" fillId="4" borderId="2" xfId="0" applyFont="1" applyFill="1" applyBorder="1" applyAlignment="1">
      <alignment horizontal="left" vertical="center" wrapText="1"/>
    </xf>
    <xf numFmtId="0" fontId="17" fillId="4" borderId="3" xfId="0" applyFont="1" applyFill="1" applyBorder="1" applyAlignment="1">
      <alignment horizontal="left" vertical="center" wrapText="1"/>
    </xf>
    <xf numFmtId="0" fontId="0" fillId="0" borderId="0" xfId="0" applyAlignment="1">
      <alignment horizontal="left" wrapText="1"/>
    </xf>
    <xf numFmtId="0" fontId="1" fillId="0" borderId="0" xfId="0" applyFont="1" applyAlignment="1">
      <alignment horizontal="left" wrapText="1"/>
    </xf>
    <xf numFmtId="0" fontId="53" fillId="0" borderId="0" xfId="0" applyFont="1" applyAlignment="1">
      <alignment horizontal="center"/>
    </xf>
    <xf numFmtId="0" fontId="62" fillId="0" borderId="18" xfId="0" applyFont="1" applyBorder="1" applyAlignment="1">
      <alignment horizontal="center" vertical="center"/>
    </xf>
  </cellXfs>
  <cellStyles count="3">
    <cellStyle name="Lien hypertexte" xfId="2" builtinId="8"/>
    <cellStyle name="Normal" xfId="0" builtinId="0"/>
    <cellStyle name="Normal 2" xfId="1" xr:uid="{284E3B62-16B1-4F90-BB6D-C89AC8AD35BD}"/>
  </cellStyles>
  <dxfs count="0"/>
  <tableStyles count="0" defaultTableStyle="TableStyleMedium2" defaultPivotStyle="PivotStyleLight16"/>
  <colors>
    <mruColors>
      <color rgb="FFFB5BA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hyperlink" Target="#'Crit&#232;res &#233;valuation aquaculture'!A1"/><Relationship Id="rId2" Type="http://schemas.openxmlformats.org/officeDocument/2006/relationships/hyperlink" Target="#'Crit&#232;res &#233;valuation P&#234;che Artis'!A1"/><Relationship Id="rId1" Type="http://schemas.openxmlformats.org/officeDocument/2006/relationships/hyperlink" Target="#'Crit&#232;res &#233;valuation agriculture'!A1"/></Relationships>
</file>

<file path=xl/drawings/drawing1.xml><?xml version="1.0" encoding="utf-8"?>
<xdr:wsDr xmlns:xdr="http://schemas.openxmlformats.org/drawingml/2006/spreadsheetDrawing" xmlns:a="http://schemas.openxmlformats.org/drawingml/2006/main">
  <xdr:twoCellAnchor>
    <xdr:from>
      <xdr:col>3</xdr:col>
      <xdr:colOff>404813</xdr:colOff>
      <xdr:row>19</xdr:row>
      <xdr:rowOff>119063</xdr:rowOff>
    </xdr:from>
    <xdr:to>
      <xdr:col>4</xdr:col>
      <xdr:colOff>1357312</xdr:colOff>
      <xdr:row>19</xdr:row>
      <xdr:rowOff>515938</xdr:rowOff>
    </xdr:to>
    <xdr:sp macro="" textlink="">
      <xdr:nvSpPr>
        <xdr:cNvPr id="2" name="Rectangle : coins arrondis 1">
          <a:hlinkClick xmlns:r="http://schemas.openxmlformats.org/officeDocument/2006/relationships" r:id="rId1"/>
          <a:extLst>
            <a:ext uri="{FF2B5EF4-FFF2-40B4-BE49-F238E27FC236}">
              <a16:creationId xmlns:a16="http://schemas.microsoft.com/office/drawing/2014/main" id="{DA7C6740-AC99-4CE7-8F4D-800D81E92778}"/>
            </a:ext>
          </a:extLst>
        </xdr:cNvPr>
        <xdr:cNvSpPr/>
      </xdr:nvSpPr>
      <xdr:spPr>
        <a:xfrm>
          <a:off x="1944688" y="12406313"/>
          <a:ext cx="1865312" cy="396875"/>
        </a:xfrm>
        <a:prstGeom prst="roundRect">
          <a:avLst/>
        </a:prstGeom>
      </xdr:spPr>
      <xdr:style>
        <a:lnRef idx="0">
          <a:schemeClr val="accent6"/>
        </a:lnRef>
        <a:fillRef idx="3">
          <a:schemeClr val="accent6"/>
        </a:fillRef>
        <a:effectRef idx="3">
          <a:schemeClr val="accent6"/>
        </a:effectRef>
        <a:fontRef idx="minor">
          <a:schemeClr val="lt1"/>
        </a:fontRef>
      </xdr:style>
      <xdr:txBody>
        <a:bodyPr vertOverflow="clip" horzOverflow="clip" rtlCol="0" anchor="ctr"/>
        <a:lstStyle/>
        <a:p>
          <a:pPr algn="ctr"/>
          <a:r>
            <a:rPr lang="fr-FR" sz="1800" b="1"/>
            <a:t>Agriculture</a:t>
          </a:r>
        </a:p>
      </xdr:txBody>
    </xdr:sp>
    <xdr:clientData/>
  </xdr:twoCellAnchor>
  <xdr:twoCellAnchor>
    <xdr:from>
      <xdr:col>4</xdr:col>
      <xdr:colOff>1533525</xdr:colOff>
      <xdr:row>19</xdr:row>
      <xdr:rowOff>120651</xdr:rowOff>
    </xdr:from>
    <xdr:to>
      <xdr:col>6</xdr:col>
      <xdr:colOff>200025</xdr:colOff>
      <xdr:row>19</xdr:row>
      <xdr:rowOff>517526</xdr:rowOff>
    </xdr:to>
    <xdr:sp macro="" textlink="">
      <xdr:nvSpPr>
        <xdr:cNvPr id="3" name="Rectangle : coins arrondis 2">
          <a:hlinkClick xmlns:r="http://schemas.openxmlformats.org/officeDocument/2006/relationships" r:id="rId2"/>
          <a:extLst>
            <a:ext uri="{FF2B5EF4-FFF2-40B4-BE49-F238E27FC236}">
              <a16:creationId xmlns:a16="http://schemas.microsoft.com/office/drawing/2014/main" id="{AA1710B3-D05D-4430-8C67-68B5AD5B7E0B}"/>
            </a:ext>
          </a:extLst>
        </xdr:cNvPr>
        <xdr:cNvSpPr/>
      </xdr:nvSpPr>
      <xdr:spPr>
        <a:xfrm>
          <a:off x="3986213" y="12407901"/>
          <a:ext cx="1865312" cy="39687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fr-FR" sz="1800" b="1"/>
            <a:t>Pêche</a:t>
          </a:r>
        </a:p>
      </xdr:txBody>
    </xdr:sp>
    <xdr:clientData/>
  </xdr:twoCellAnchor>
  <xdr:twoCellAnchor>
    <xdr:from>
      <xdr:col>6</xdr:col>
      <xdr:colOff>423863</xdr:colOff>
      <xdr:row>19</xdr:row>
      <xdr:rowOff>122238</xdr:rowOff>
    </xdr:from>
    <xdr:to>
      <xdr:col>6</xdr:col>
      <xdr:colOff>2289175</xdr:colOff>
      <xdr:row>19</xdr:row>
      <xdr:rowOff>519113</xdr:rowOff>
    </xdr:to>
    <xdr:sp macro="" textlink="">
      <xdr:nvSpPr>
        <xdr:cNvPr id="4" name="Rectangle : coins arrondis 3">
          <a:hlinkClick xmlns:r="http://schemas.openxmlformats.org/officeDocument/2006/relationships" r:id="rId3"/>
          <a:extLst>
            <a:ext uri="{FF2B5EF4-FFF2-40B4-BE49-F238E27FC236}">
              <a16:creationId xmlns:a16="http://schemas.microsoft.com/office/drawing/2014/main" id="{665169DE-CC61-469A-9A27-A25062E78820}"/>
            </a:ext>
          </a:extLst>
        </xdr:cNvPr>
        <xdr:cNvSpPr/>
      </xdr:nvSpPr>
      <xdr:spPr>
        <a:xfrm>
          <a:off x="6075363" y="12409488"/>
          <a:ext cx="1865312" cy="396875"/>
        </a:xfrm>
        <a:prstGeom prst="roundRect">
          <a:avLst/>
        </a:prstGeom>
      </xdr:spPr>
      <xdr:style>
        <a:lnRef idx="0">
          <a:schemeClr val="accent5"/>
        </a:lnRef>
        <a:fillRef idx="3">
          <a:schemeClr val="accent5"/>
        </a:fillRef>
        <a:effectRef idx="3">
          <a:schemeClr val="accent5"/>
        </a:effectRef>
        <a:fontRef idx="minor">
          <a:schemeClr val="lt1"/>
        </a:fontRef>
      </xdr:style>
      <xdr:txBody>
        <a:bodyPr vertOverflow="clip" horzOverflow="clip" rtlCol="0" anchor="ctr"/>
        <a:lstStyle/>
        <a:p>
          <a:pPr algn="ctr"/>
          <a:r>
            <a:rPr lang="fr-FR" sz="1800" b="1"/>
            <a:t>Aquaculture</a:t>
          </a:r>
        </a:p>
      </xdr:txBody>
    </xdr: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539FA8-FA8E-48DC-A0C9-98A5B3C6CE3E}">
  <sheetPr>
    <tabColor theme="0"/>
  </sheetPr>
  <dimension ref="A1:I25"/>
  <sheetViews>
    <sheetView showGridLines="0" tabSelected="1" view="pageBreakPreview" zoomScale="105" zoomScaleNormal="120" zoomScaleSheetLayoutView="120" workbookViewId="0">
      <selection activeCell="E21" sqref="E21"/>
    </sheetView>
  </sheetViews>
  <sheetFormatPr baseColWidth="10" defaultColWidth="12" defaultRowHeight="12.75" x14ac:dyDescent="0.25"/>
  <cols>
    <col min="1" max="1" width="11.42578125" style="4" customWidth="1"/>
    <col min="2" max="2" width="6.140625" style="32" customWidth="1"/>
    <col min="3" max="3" width="5.42578125" style="33" customWidth="1"/>
    <col min="4" max="4" width="13.7109375" style="32" customWidth="1"/>
    <col min="5" max="5" width="37.28515625" style="32" customWidth="1"/>
    <col min="6" max="6" width="10.7109375" style="32" customWidth="1"/>
    <col min="7" max="7" width="38" style="32" customWidth="1"/>
    <col min="8" max="8" width="22.42578125" style="5" customWidth="1"/>
    <col min="9" max="16384" width="12" style="4"/>
  </cols>
  <sheetData>
    <row r="1" spans="1:8" ht="34.35" customHeight="1" x14ac:dyDescent="0.25">
      <c r="A1" s="105" t="s">
        <v>298</v>
      </c>
      <c r="B1" s="105"/>
      <c r="C1" s="105"/>
      <c r="D1" s="105"/>
      <c r="E1" s="105"/>
      <c r="F1" s="105"/>
      <c r="G1" s="106"/>
    </row>
    <row r="2" spans="1:8" x14ac:dyDescent="0.25">
      <c r="B2" s="4"/>
      <c r="C2" s="6"/>
      <c r="D2" s="4"/>
      <c r="E2" s="4"/>
      <c r="F2" s="4"/>
      <c r="G2" s="4"/>
    </row>
    <row r="3" spans="1:8" ht="18" x14ac:dyDescent="0.25">
      <c r="A3" s="7" t="s">
        <v>26</v>
      </c>
      <c r="B3" s="7" t="s">
        <v>27</v>
      </c>
      <c r="C3" s="8" t="s">
        <v>0</v>
      </c>
      <c r="D3" s="9" t="s">
        <v>28</v>
      </c>
      <c r="E3" s="10" t="s">
        <v>29</v>
      </c>
      <c r="F3" s="11" t="s">
        <v>30</v>
      </c>
      <c r="G3" s="44" t="s">
        <v>31</v>
      </c>
    </row>
    <row r="4" spans="1:8" ht="79.900000000000006" customHeight="1" x14ac:dyDescent="0.25">
      <c r="A4" s="113" t="s">
        <v>396</v>
      </c>
      <c r="B4" s="114" t="s">
        <v>32</v>
      </c>
      <c r="C4" s="116" t="s">
        <v>33</v>
      </c>
      <c r="D4" s="117" t="s">
        <v>34</v>
      </c>
      <c r="E4" s="12" t="s">
        <v>35</v>
      </c>
      <c r="F4" s="13" t="s">
        <v>36</v>
      </c>
      <c r="G4" s="12" t="s">
        <v>363</v>
      </c>
      <c r="H4" s="107"/>
    </row>
    <row r="5" spans="1:8" ht="111" customHeight="1" x14ac:dyDescent="0.25">
      <c r="A5" s="112"/>
      <c r="B5" s="115"/>
      <c r="C5" s="116"/>
      <c r="D5" s="118"/>
      <c r="E5" s="12" t="s">
        <v>272</v>
      </c>
      <c r="F5" s="13" t="s">
        <v>36</v>
      </c>
      <c r="G5" s="57" t="s">
        <v>364</v>
      </c>
      <c r="H5" s="107"/>
    </row>
    <row r="6" spans="1:8" ht="41.25" customHeight="1" x14ac:dyDescent="0.25">
      <c r="A6" s="112"/>
      <c r="B6" s="115"/>
      <c r="C6" s="116"/>
      <c r="D6" s="119"/>
      <c r="E6" s="12" t="s">
        <v>144</v>
      </c>
      <c r="F6" s="13" t="s">
        <v>36</v>
      </c>
      <c r="G6" s="12" t="s">
        <v>154</v>
      </c>
      <c r="H6" s="107"/>
    </row>
    <row r="7" spans="1:8" ht="36" customHeight="1" x14ac:dyDescent="0.25">
      <c r="A7" s="112"/>
      <c r="B7" s="115"/>
      <c r="C7" s="58" t="s">
        <v>145</v>
      </c>
      <c r="D7" s="14" t="s">
        <v>38</v>
      </c>
      <c r="E7" s="12" t="s">
        <v>39</v>
      </c>
      <c r="F7" s="13" t="s">
        <v>36</v>
      </c>
      <c r="G7" s="12" t="s">
        <v>40</v>
      </c>
    </row>
    <row r="8" spans="1:8" ht="27" x14ac:dyDescent="0.25">
      <c r="A8" s="112"/>
      <c r="B8" s="115"/>
      <c r="C8" s="58" t="s">
        <v>37</v>
      </c>
      <c r="D8" s="14" t="s">
        <v>41</v>
      </c>
      <c r="E8" s="12" t="s">
        <v>147</v>
      </c>
      <c r="F8" s="13" t="s">
        <v>36</v>
      </c>
      <c r="G8" s="12" t="s">
        <v>151</v>
      </c>
    </row>
    <row r="9" spans="1:8" ht="56.85" customHeight="1" x14ac:dyDescent="0.25">
      <c r="A9" s="112"/>
      <c r="B9" s="115"/>
      <c r="C9" s="58" t="s">
        <v>150</v>
      </c>
      <c r="D9" s="14" t="s">
        <v>43</v>
      </c>
      <c r="E9" s="12" t="s">
        <v>44</v>
      </c>
      <c r="F9" s="13" t="s">
        <v>36</v>
      </c>
      <c r="G9" s="12" t="s">
        <v>104</v>
      </c>
    </row>
    <row r="10" spans="1:8" ht="57" customHeight="1" x14ac:dyDescent="0.25">
      <c r="A10" s="112"/>
      <c r="B10" s="115"/>
      <c r="C10" s="58" t="s">
        <v>42</v>
      </c>
      <c r="D10" s="14" t="s">
        <v>46</v>
      </c>
      <c r="E10" s="12" t="s">
        <v>152</v>
      </c>
      <c r="F10" s="13" t="s">
        <v>36</v>
      </c>
      <c r="G10" s="12" t="s">
        <v>362</v>
      </c>
    </row>
    <row r="11" spans="1:8" ht="65.099999999999994" customHeight="1" x14ac:dyDescent="0.25">
      <c r="A11" s="112"/>
      <c r="B11" s="115"/>
      <c r="C11" s="58" t="s">
        <v>45</v>
      </c>
      <c r="D11" s="14" t="s">
        <v>47</v>
      </c>
      <c r="E11" s="12" t="s">
        <v>153</v>
      </c>
      <c r="F11" s="13" t="s">
        <v>36</v>
      </c>
      <c r="G11" s="12" t="s">
        <v>365</v>
      </c>
    </row>
    <row r="12" spans="1:8" ht="29.25" customHeight="1" x14ac:dyDescent="0.25">
      <c r="A12" s="112"/>
      <c r="B12" s="108" t="s">
        <v>48</v>
      </c>
      <c r="C12" s="127" t="s">
        <v>49</v>
      </c>
      <c r="D12" s="121" t="s">
        <v>51</v>
      </c>
      <c r="E12" s="123" t="s">
        <v>393</v>
      </c>
      <c r="F12" s="125" t="s">
        <v>36</v>
      </c>
      <c r="G12" s="123" t="s">
        <v>397</v>
      </c>
    </row>
    <row r="13" spans="1:8" ht="96" customHeight="1" x14ac:dyDescent="0.25">
      <c r="A13" s="112"/>
      <c r="B13" s="109"/>
      <c r="C13" s="128"/>
      <c r="D13" s="122"/>
      <c r="E13" s="124"/>
      <c r="F13" s="126"/>
      <c r="G13" s="124"/>
    </row>
    <row r="14" spans="1:8" ht="85.9" customHeight="1" x14ac:dyDescent="0.25">
      <c r="A14" s="112"/>
      <c r="B14" s="109"/>
      <c r="C14" s="59" t="s">
        <v>50</v>
      </c>
      <c r="D14" s="17" t="s">
        <v>398</v>
      </c>
      <c r="E14" s="15" t="s">
        <v>103</v>
      </c>
      <c r="F14" s="16" t="s">
        <v>36</v>
      </c>
      <c r="G14" s="15" t="s">
        <v>149</v>
      </c>
    </row>
    <row r="15" spans="1:8" ht="48.6" customHeight="1" x14ac:dyDescent="0.25">
      <c r="A15" s="112"/>
      <c r="B15" s="110" t="s">
        <v>94</v>
      </c>
      <c r="C15" s="60" t="s">
        <v>52</v>
      </c>
      <c r="D15" s="18" t="s">
        <v>95</v>
      </c>
      <c r="E15" s="19" t="s">
        <v>155</v>
      </c>
      <c r="F15" s="20" t="s">
        <v>36</v>
      </c>
      <c r="G15" s="21" t="s">
        <v>146</v>
      </c>
    </row>
    <row r="16" spans="1:8" ht="86.85" customHeight="1" x14ac:dyDescent="0.25">
      <c r="A16" s="112"/>
      <c r="B16" s="110"/>
      <c r="C16" s="60" t="s">
        <v>53</v>
      </c>
      <c r="D16" s="18" t="s">
        <v>55</v>
      </c>
      <c r="E16" s="19" t="s">
        <v>399</v>
      </c>
      <c r="F16" s="20" t="s">
        <v>56</v>
      </c>
      <c r="G16" s="21" t="s">
        <v>57</v>
      </c>
    </row>
    <row r="17" spans="1:9" ht="61.5" customHeight="1" x14ac:dyDescent="0.25">
      <c r="A17" s="112"/>
      <c r="B17" s="110"/>
      <c r="C17" s="60" t="s">
        <v>54</v>
      </c>
      <c r="D17" s="18" t="s">
        <v>58</v>
      </c>
      <c r="E17" s="21" t="s">
        <v>394</v>
      </c>
      <c r="F17" s="20" t="s">
        <v>36</v>
      </c>
      <c r="G17" s="21" t="s">
        <v>59</v>
      </c>
      <c r="H17" s="22"/>
    </row>
    <row r="18" spans="1:9" x14ac:dyDescent="0.25">
      <c r="B18" s="23"/>
      <c r="C18" s="24"/>
      <c r="D18" s="25"/>
      <c r="E18" s="26"/>
      <c r="F18" s="26"/>
      <c r="G18" s="99"/>
    </row>
    <row r="19" spans="1:9" ht="21.75" customHeight="1" x14ac:dyDescent="0.25">
      <c r="A19" s="120" t="s">
        <v>392</v>
      </c>
      <c r="B19" s="120"/>
      <c r="C19" s="120"/>
      <c r="D19" s="120"/>
      <c r="E19" s="120"/>
      <c r="F19" s="120"/>
      <c r="G19" s="120"/>
      <c r="H19" s="120"/>
    </row>
    <row r="20" spans="1:9" ht="48" customHeight="1" x14ac:dyDescent="0.25">
      <c r="B20" s="23"/>
      <c r="C20" s="24"/>
      <c r="D20" s="101"/>
      <c r="E20" s="102"/>
      <c r="F20" s="102"/>
      <c r="G20" s="102"/>
    </row>
    <row r="21" spans="1:9" x14ac:dyDescent="0.25">
      <c r="B21" s="23"/>
      <c r="C21" s="24"/>
      <c r="D21" s="25"/>
      <c r="E21" s="26"/>
      <c r="F21" s="26"/>
      <c r="G21" s="97"/>
    </row>
    <row r="22" spans="1:9" ht="18" x14ac:dyDescent="0.25">
      <c r="B22" s="7" t="s">
        <v>27</v>
      </c>
      <c r="C22" s="8" t="s">
        <v>0</v>
      </c>
      <c r="D22" s="9" t="s">
        <v>28</v>
      </c>
      <c r="E22" s="10" t="s">
        <v>60</v>
      </c>
      <c r="F22" s="98" t="s">
        <v>30</v>
      </c>
      <c r="G22" s="44" t="s">
        <v>4</v>
      </c>
      <c r="H22" s="100" t="s">
        <v>61</v>
      </c>
    </row>
    <row r="23" spans="1:9" ht="93.75" customHeight="1" x14ac:dyDescent="0.25">
      <c r="A23" s="111" t="s">
        <v>395</v>
      </c>
      <c r="B23" s="63" t="s">
        <v>62</v>
      </c>
      <c r="C23" s="61" t="s">
        <v>5</v>
      </c>
      <c r="D23" s="27" t="s">
        <v>63</v>
      </c>
      <c r="E23" s="55" t="s">
        <v>109</v>
      </c>
      <c r="F23" s="28" t="s">
        <v>36</v>
      </c>
      <c r="G23" s="45" t="s">
        <v>64</v>
      </c>
      <c r="H23" s="41" t="s">
        <v>65</v>
      </c>
      <c r="I23" s="29"/>
    </row>
    <row r="24" spans="1:9" ht="94.35" customHeight="1" x14ac:dyDescent="0.25">
      <c r="A24" s="112"/>
      <c r="B24" s="91" t="s">
        <v>66</v>
      </c>
      <c r="C24" s="92" t="s">
        <v>67</v>
      </c>
      <c r="D24" s="93" t="s">
        <v>63</v>
      </c>
      <c r="E24" s="94" t="s">
        <v>109</v>
      </c>
      <c r="F24" s="95" t="s">
        <v>36</v>
      </c>
      <c r="G24" s="96" t="s">
        <v>105</v>
      </c>
      <c r="H24" s="41" t="s">
        <v>65</v>
      </c>
    </row>
    <row r="25" spans="1:9" ht="96" customHeight="1" x14ac:dyDescent="0.25">
      <c r="A25" s="112"/>
      <c r="B25" s="64" t="s">
        <v>68</v>
      </c>
      <c r="C25" s="62" t="s">
        <v>69</v>
      </c>
      <c r="D25" s="30" t="s">
        <v>63</v>
      </c>
      <c r="E25" s="56" t="s">
        <v>270</v>
      </c>
      <c r="F25" s="31" t="s">
        <v>36</v>
      </c>
      <c r="G25" s="46" t="s">
        <v>105</v>
      </c>
      <c r="H25" s="41" t="s">
        <v>65</v>
      </c>
    </row>
  </sheetData>
  <sheetProtection algorithmName="SHA-512" hashValue="9RcTxMEopgoghoP3b1vof1QdnPzkZsZk1bpk/04LQfPk+X55iGdzT152BXnmsOxzGzWf8nRaBlJuMhttvNzjGA==" saltValue="RQHEkCnP7vo6ZC06/3QDLg==" spinCount="100000" sheet="1" objects="1" scenarios="1"/>
  <mergeCells count="15">
    <mergeCell ref="A1:G1"/>
    <mergeCell ref="H4:H6"/>
    <mergeCell ref="B12:B14"/>
    <mergeCell ref="B15:B17"/>
    <mergeCell ref="A23:A25"/>
    <mergeCell ref="A4:A17"/>
    <mergeCell ref="B4:B11"/>
    <mergeCell ref="C4:C6"/>
    <mergeCell ref="D4:D6"/>
    <mergeCell ref="A19:H19"/>
    <mergeCell ref="D12:D13"/>
    <mergeCell ref="G12:G13"/>
    <mergeCell ref="F12:F13"/>
    <mergeCell ref="E12:E13"/>
    <mergeCell ref="C12:C13"/>
  </mergeCells>
  <pageMargins left="0.7" right="0.7" top="0.75" bottom="0.75" header="0.3" footer="0.3"/>
  <pageSetup paperSize="9" scale="56" orientation="landscape"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86B782-7145-4A06-BDDE-3B826789D2B3}">
  <sheetPr>
    <tabColor rgb="FFFFC000"/>
  </sheetPr>
  <dimension ref="A1:Q52"/>
  <sheetViews>
    <sheetView zoomScaleNormal="100" zoomScaleSheetLayoutView="100" workbookViewId="0">
      <selection activeCell="I19" sqref="I19"/>
    </sheetView>
  </sheetViews>
  <sheetFormatPr baseColWidth="10" defaultColWidth="11.42578125" defaultRowHeight="15" x14ac:dyDescent="0.25"/>
  <cols>
    <col min="1" max="1" width="6.140625" style="88" customWidth="1"/>
    <col min="2" max="2" width="15.42578125" customWidth="1"/>
    <col min="12" max="12" width="14.7109375" customWidth="1"/>
    <col min="13" max="17" width="11.42578125" style="88"/>
  </cols>
  <sheetData>
    <row r="1" spans="2:12" ht="33.75" x14ac:dyDescent="0.5">
      <c r="B1" s="315" t="s">
        <v>371</v>
      </c>
      <c r="C1" s="315"/>
      <c r="D1" s="315"/>
      <c r="E1" s="315"/>
      <c r="F1" s="315"/>
      <c r="G1" s="315"/>
      <c r="H1" s="315"/>
      <c r="I1" s="315"/>
      <c r="J1" s="315"/>
      <c r="K1" s="315"/>
      <c r="L1" s="315"/>
    </row>
    <row r="2" spans="2:12" ht="48" customHeight="1" x14ac:dyDescent="0.25">
      <c r="B2" s="313" t="s">
        <v>369</v>
      </c>
      <c r="C2" s="313"/>
      <c r="D2" s="313"/>
      <c r="E2" s="313"/>
      <c r="F2" s="313"/>
      <c r="G2" s="313"/>
      <c r="H2" s="313"/>
      <c r="I2" s="313"/>
      <c r="J2" s="313"/>
    </row>
    <row r="3" spans="2:12" x14ac:dyDescent="0.25">
      <c r="B3" s="42" t="s">
        <v>370</v>
      </c>
    </row>
    <row r="5" spans="2:12" x14ac:dyDescent="0.25">
      <c r="B5" t="s">
        <v>114</v>
      </c>
    </row>
    <row r="6" spans="2:12" x14ac:dyDescent="0.25">
      <c r="B6" t="s">
        <v>115</v>
      </c>
    </row>
    <row r="8" spans="2:12" x14ac:dyDescent="0.25">
      <c r="B8" t="s">
        <v>372</v>
      </c>
    </row>
    <row r="9" spans="2:12" x14ac:dyDescent="0.25">
      <c r="C9" t="s">
        <v>116</v>
      </c>
    </row>
    <row r="10" spans="2:12" x14ac:dyDescent="0.25">
      <c r="C10" t="s">
        <v>117</v>
      </c>
    </row>
    <row r="11" spans="2:12" x14ac:dyDescent="0.25">
      <c r="C11" t="s">
        <v>373</v>
      </c>
    </row>
    <row r="12" spans="2:12" ht="28.5" customHeight="1" x14ac:dyDescent="0.25">
      <c r="C12" s="313" t="s">
        <v>118</v>
      </c>
      <c r="D12" s="313"/>
      <c r="E12" s="313"/>
      <c r="F12" s="313"/>
      <c r="G12" s="313"/>
      <c r="H12" s="313"/>
      <c r="I12" s="313"/>
      <c r="J12" s="313"/>
      <c r="K12" s="313"/>
      <c r="L12" s="313"/>
    </row>
    <row r="14" spans="2:12" x14ac:dyDescent="0.25">
      <c r="B14" s="43" t="s">
        <v>374</v>
      </c>
      <c r="C14" s="43"/>
    </row>
    <row r="15" spans="2:12" x14ac:dyDescent="0.25">
      <c r="B15" s="43"/>
      <c r="C15" s="43" t="s">
        <v>375</v>
      </c>
    </row>
    <row r="16" spans="2:12" x14ac:dyDescent="0.25">
      <c r="B16" s="43"/>
      <c r="C16" s="43" t="s">
        <v>376</v>
      </c>
    </row>
    <row r="17" spans="2:12" x14ac:dyDescent="0.25">
      <c r="B17" s="43"/>
      <c r="C17" s="43" t="s">
        <v>377</v>
      </c>
    </row>
    <row r="18" spans="2:12" x14ac:dyDescent="0.25">
      <c r="B18" s="43"/>
      <c r="C18" s="43" t="s">
        <v>378</v>
      </c>
    </row>
    <row r="20" spans="2:12" x14ac:dyDescent="0.25">
      <c r="B20" s="42" t="s">
        <v>387</v>
      </c>
      <c r="C20" s="42"/>
    </row>
    <row r="21" spans="2:12" ht="29.25" customHeight="1" x14ac:dyDescent="0.25">
      <c r="B21" s="42"/>
      <c r="C21" s="314" t="s">
        <v>119</v>
      </c>
      <c r="D21" s="314"/>
      <c r="E21" s="314"/>
      <c r="F21" s="314"/>
      <c r="G21" s="314"/>
      <c r="H21" s="314"/>
      <c r="I21" s="314"/>
      <c r="J21" s="314"/>
      <c r="K21" s="314"/>
      <c r="L21" s="314"/>
    </row>
    <row r="22" spans="2:12" x14ac:dyDescent="0.25">
      <c r="B22" s="42"/>
      <c r="C22" s="42" t="s">
        <v>379</v>
      </c>
    </row>
    <row r="23" spans="2:12" x14ac:dyDescent="0.25">
      <c r="B23" s="42"/>
      <c r="C23" s="42" t="s">
        <v>380</v>
      </c>
    </row>
    <row r="24" spans="2:12" x14ac:dyDescent="0.25">
      <c r="B24" s="42"/>
      <c r="C24" s="42" t="s">
        <v>381</v>
      </c>
    </row>
    <row r="25" spans="2:12" x14ac:dyDescent="0.25">
      <c r="C25" s="42" t="s">
        <v>382</v>
      </c>
    </row>
    <row r="26" spans="2:12" s="88" customFormat="1" x14ac:dyDescent="0.25"/>
    <row r="27" spans="2:12" s="88" customFormat="1" x14ac:dyDescent="0.25"/>
    <row r="28" spans="2:12" s="88" customFormat="1" x14ac:dyDescent="0.25"/>
    <row r="29" spans="2:12" s="88" customFormat="1" x14ac:dyDescent="0.25"/>
    <row r="30" spans="2:12" s="88" customFormat="1" x14ac:dyDescent="0.25"/>
    <row r="31" spans="2:12" s="88" customFormat="1" x14ac:dyDescent="0.25"/>
    <row r="32" spans="2:12" s="88" customFormat="1" x14ac:dyDescent="0.25"/>
    <row r="33" s="88" customFormat="1" x14ac:dyDescent="0.25"/>
    <row r="34" s="88" customFormat="1" x14ac:dyDescent="0.25"/>
    <row r="35" s="88" customFormat="1" x14ac:dyDescent="0.25"/>
    <row r="36" s="88" customFormat="1" x14ac:dyDescent="0.25"/>
    <row r="37" s="88" customFormat="1" x14ac:dyDescent="0.25"/>
    <row r="38" s="88" customFormat="1" x14ac:dyDescent="0.25"/>
    <row r="39" s="88" customFormat="1" x14ac:dyDescent="0.25"/>
    <row r="40" s="88" customFormat="1" x14ac:dyDescent="0.25"/>
    <row r="41" s="88" customFormat="1" x14ac:dyDescent="0.25"/>
    <row r="42" s="88" customFormat="1" x14ac:dyDescent="0.25"/>
    <row r="43" s="88" customFormat="1" x14ac:dyDescent="0.25"/>
    <row r="44" s="88" customFormat="1" x14ac:dyDescent="0.25"/>
    <row r="45" s="88" customFormat="1" x14ac:dyDescent="0.25"/>
    <row r="46" s="88" customFormat="1" x14ac:dyDescent="0.25"/>
    <row r="47" s="88" customFormat="1" x14ac:dyDescent="0.25"/>
    <row r="48" s="88" customFormat="1" x14ac:dyDescent="0.25"/>
    <row r="49" s="88" customFormat="1" x14ac:dyDescent="0.25"/>
    <row r="50" s="88" customFormat="1" x14ac:dyDescent="0.25"/>
    <row r="51" s="88" customFormat="1" x14ac:dyDescent="0.25"/>
    <row r="52" s="88" customFormat="1" x14ac:dyDescent="0.25"/>
  </sheetData>
  <mergeCells count="4">
    <mergeCell ref="B2:J2"/>
    <mergeCell ref="C12:L12"/>
    <mergeCell ref="C21:L21"/>
    <mergeCell ref="B1:L1"/>
  </mergeCells>
  <pageMargins left="0.7" right="0.7" top="0.75" bottom="0.75" header="0.3" footer="0.3"/>
  <pageSetup paperSize="9" scale="2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0A447B-D97E-4FAA-B67D-3E471AE69E92}">
  <sheetPr>
    <tabColor rgb="FF00B050"/>
  </sheetPr>
  <dimension ref="A1:M185"/>
  <sheetViews>
    <sheetView showGridLines="0" zoomScaleNormal="80" zoomScaleSheetLayoutView="100" workbookViewId="0">
      <pane ySplit="2" topLeftCell="A146" activePane="bottomLeft" state="frozen"/>
      <selection pane="bottomLeft"/>
    </sheetView>
  </sheetViews>
  <sheetFormatPr baseColWidth="10" defaultColWidth="11.42578125" defaultRowHeight="15" x14ac:dyDescent="0.25"/>
  <cols>
    <col min="1" max="1" width="2.140625" customWidth="1"/>
    <col min="2" max="2" width="21" customWidth="1"/>
    <col min="3" max="3" width="15.7109375" customWidth="1"/>
    <col min="4" max="4" width="34.5703125" customWidth="1"/>
    <col min="5" max="5" width="10.42578125" hidden="1" customWidth="1"/>
    <col min="6" max="6" width="4.42578125" customWidth="1"/>
    <col min="7" max="7" width="27.42578125" customWidth="1"/>
    <col min="8" max="8" width="4.140625" customWidth="1"/>
    <col min="9" max="9" width="33.140625" customWidth="1"/>
    <col min="10" max="10" width="18.28515625" customWidth="1"/>
    <col min="11" max="11" width="19.7109375" customWidth="1"/>
  </cols>
  <sheetData>
    <row r="1" spans="2:11" ht="54.75" customHeight="1" x14ac:dyDescent="0.25">
      <c r="B1" s="277" t="s">
        <v>385</v>
      </c>
      <c r="C1" s="277"/>
      <c r="D1" s="277"/>
      <c r="E1" s="277"/>
      <c r="F1" s="277"/>
      <c r="G1" s="277"/>
      <c r="H1" s="277"/>
      <c r="I1" s="277"/>
      <c r="J1" s="277"/>
      <c r="K1" s="277"/>
    </row>
    <row r="2" spans="2:11" ht="27" customHeight="1" x14ac:dyDescent="0.25">
      <c r="B2" s="35" t="s">
        <v>141</v>
      </c>
      <c r="C2" s="35" t="s">
        <v>1</v>
      </c>
      <c r="D2" s="35" t="s">
        <v>2</v>
      </c>
      <c r="E2" s="51" t="s">
        <v>202</v>
      </c>
      <c r="F2" s="129" t="s">
        <v>3</v>
      </c>
      <c r="G2" s="130"/>
      <c r="H2" s="130"/>
      <c r="I2" s="131"/>
      <c r="J2" s="47" t="s">
        <v>254</v>
      </c>
      <c r="K2" s="47" t="s">
        <v>271</v>
      </c>
    </row>
    <row r="3" spans="2:11" ht="36" customHeight="1" x14ac:dyDescent="0.25">
      <c r="B3" s="132" t="s">
        <v>5</v>
      </c>
      <c r="C3" s="133" t="s">
        <v>6</v>
      </c>
      <c r="D3" s="134" t="s">
        <v>207</v>
      </c>
      <c r="E3" s="137" t="s">
        <v>209</v>
      </c>
      <c r="F3" s="138" t="s">
        <v>367</v>
      </c>
      <c r="G3" s="138"/>
      <c r="H3" s="139" t="s">
        <v>368</v>
      </c>
      <c r="I3" s="139"/>
      <c r="J3" s="152" t="s">
        <v>255</v>
      </c>
      <c r="K3" s="152" t="s">
        <v>257</v>
      </c>
    </row>
    <row r="4" spans="2:11" ht="15.6" customHeight="1" x14ac:dyDescent="0.25">
      <c r="B4" s="132"/>
      <c r="C4" s="133"/>
      <c r="D4" s="135"/>
      <c r="E4" s="137"/>
      <c r="F4" s="48">
        <v>0</v>
      </c>
      <c r="G4" s="2">
        <v>0</v>
      </c>
      <c r="H4" s="104">
        <v>0</v>
      </c>
      <c r="I4" s="3" t="s">
        <v>7</v>
      </c>
      <c r="J4" s="153"/>
      <c r="K4" s="153"/>
    </row>
    <row r="5" spans="2:11" ht="15.6" customHeight="1" x14ac:dyDescent="0.25">
      <c r="B5" s="132"/>
      <c r="C5" s="133"/>
      <c r="D5" s="135"/>
      <c r="E5" s="137"/>
      <c r="F5" s="48">
        <v>3</v>
      </c>
      <c r="G5" s="3" t="s">
        <v>8</v>
      </c>
      <c r="H5" s="104">
        <v>5</v>
      </c>
      <c r="I5" s="3" t="s">
        <v>113</v>
      </c>
      <c r="J5" s="153"/>
      <c r="K5" s="153"/>
    </row>
    <row r="6" spans="2:11" ht="15.6" customHeight="1" x14ac:dyDescent="0.25">
      <c r="B6" s="132"/>
      <c r="C6" s="133"/>
      <c r="D6" s="135"/>
      <c r="E6" s="137"/>
      <c r="F6" s="48">
        <v>7</v>
      </c>
      <c r="G6" s="3" t="s">
        <v>9</v>
      </c>
      <c r="H6" s="104">
        <v>10</v>
      </c>
      <c r="I6" s="3" t="s">
        <v>112</v>
      </c>
      <c r="J6" s="153"/>
      <c r="K6" s="153"/>
    </row>
    <row r="7" spans="2:11" ht="43.35" customHeight="1" x14ac:dyDescent="0.25">
      <c r="B7" s="132"/>
      <c r="C7" s="133"/>
      <c r="D7" s="136"/>
      <c r="E7" s="137"/>
      <c r="F7" s="48">
        <v>10</v>
      </c>
      <c r="G7" s="3" t="s">
        <v>10</v>
      </c>
      <c r="H7" s="104">
        <v>15</v>
      </c>
      <c r="I7" s="3" t="s">
        <v>111</v>
      </c>
      <c r="J7" s="153"/>
      <c r="K7" s="153"/>
    </row>
    <row r="8" spans="2:11" ht="15.6" customHeight="1" x14ac:dyDescent="0.25">
      <c r="B8" s="132"/>
      <c r="C8" s="133"/>
      <c r="D8" s="155" t="s">
        <v>208</v>
      </c>
      <c r="E8" s="137"/>
      <c r="F8" s="48">
        <v>0</v>
      </c>
      <c r="G8" s="86" t="s">
        <v>11</v>
      </c>
      <c r="H8" s="156" t="s">
        <v>366</v>
      </c>
      <c r="I8" s="157"/>
      <c r="J8" s="153"/>
      <c r="K8" s="153"/>
    </row>
    <row r="9" spans="2:11" ht="15.6" customHeight="1" x14ac:dyDescent="0.25">
      <c r="B9" s="132"/>
      <c r="C9" s="133"/>
      <c r="D9" s="155"/>
      <c r="E9" s="137"/>
      <c r="F9" s="48">
        <v>2</v>
      </c>
      <c r="G9" s="86" t="s">
        <v>106</v>
      </c>
      <c r="H9" s="158"/>
      <c r="I9" s="159"/>
      <c r="J9" s="153"/>
      <c r="K9" s="153"/>
    </row>
    <row r="10" spans="2:11" ht="15.6" customHeight="1" x14ac:dyDescent="0.25">
      <c r="B10" s="132"/>
      <c r="C10" s="133"/>
      <c r="D10" s="155"/>
      <c r="E10" s="137"/>
      <c r="F10" s="48">
        <v>5</v>
      </c>
      <c r="G10" s="86" t="s">
        <v>107</v>
      </c>
      <c r="H10" s="160"/>
      <c r="I10" s="161"/>
      <c r="J10" s="153"/>
      <c r="K10" s="153"/>
    </row>
    <row r="11" spans="2:11" ht="31.35" customHeight="1" x14ac:dyDescent="0.25">
      <c r="B11" s="132" t="s">
        <v>70</v>
      </c>
      <c r="C11" s="133" t="s">
        <v>71</v>
      </c>
      <c r="D11" s="140" t="s">
        <v>13</v>
      </c>
      <c r="E11" s="141" t="s">
        <v>210</v>
      </c>
      <c r="F11" s="145" t="s">
        <v>14</v>
      </c>
      <c r="G11" s="145"/>
      <c r="H11" s="145"/>
      <c r="I11" s="145"/>
      <c r="J11" s="153"/>
      <c r="K11" s="153"/>
    </row>
    <row r="12" spans="2:11" ht="16.350000000000001" customHeight="1" x14ac:dyDescent="0.25">
      <c r="B12" s="132"/>
      <c r="C12" s="133"/>
      <c r="D12" s="140"/>
      <c r="E12" s="142"/>
      <c r="F12" s="1">
        <v>0</v>
      </c>
      <c r="G12" s="144" t="s">
        <v>15</v>
      </c>
      <c r="H12" s="144"/>
      <c r="I12" s="144"/>
      <c r="J12" s="153"/>
      <c r="K12" s="153"/>
    </row>
    <row r="13" spans="2:11" ht="16.350000000000001" customHeight="1" x14ac:dyDescent="0.25">
      <c r="B13" s="132"/>
      <c r="C13" s="133"/>
      <c r="D13" s="140"/>
      <c r="E13" s="142"/>
      <c r="F13" s="1">
        <v>1</v>
      </c>
      <c r="G13" s="144" t="s">
        <v>16</v>
      </c>
      <c r="H13" s="144"/>
      <c r="I13" s="144"/>
      <c r="J13" s="153"/>
      <c r="K13" s="153"/>
    </row>
    <row r="14" spans="2:11" ht="16.350000000000001" customHeight="1" x14ac:dyDescent="0.25">
      <c r="B14" s="132"/>
      <c r="C14" s="133"/>
      <c r="D14" s="140"/>
      <c r="E14" s="142"/>
      <c r="F14" s="1">
        <v>4</v>
      </c>
      <c r="G14" s="144" t="s">
        <v>17</v>
      </c>
      <c r="H14" s="144"/>
      <c r="I14" s="144"/>
      <c r="J14" s="153"/>
      <c r="K14" s="153"/>
    </row>
    <row r="15" spans="2:11" ht="16.350000000000001" customHeight="1" x14ac:dyDescent="0.25">
      <c r="B15" s="132"/>
      <c r="C15" s="133"/>
      <c r="D15" s="140"/>
      <c r="E15" s="143"/>
      <c r="F15" s="1">
        <v>7</v>
      </c>
      <c r="G15" s="144" t="s">
        <v>18</v>
      </c>
      <c r="H15" s="144"/>
      <c r="I15" s="144"/>
      <c r="J15" s="153"/>
      <c r="K15" s="153"/>
    </row>
    <row r="16" spans="2:11" ht="21.6" customHeight="1" x14ac:dyDescent="0.25">
      <c r="B16" s="132" t="s">
        <v>12</v>
      </c>
      <c r="C16" s="133" t="s">
        <v>20</v>
      </c>
      <c r="D16" s="140" t="s">
        <v>21</v>
      </c>
      <c r="E16" s="141" t="s">
        <v>211</v>
      </c>
      <c r="F16" s="1">
        <v>0</v>
      </c>
      <c r="G16" s="144" t="s">
        <v>22</v>
      </c>
      <c r="H16" s="144"/>
      <c r="I16" s="144"/>
      <c r="J16" s="153"/>
      <c r="K16" s="153"/>
    </row>
    <row r="17" spans="2:11" ht="21.6" customHeight="1" x14ac:dyDescent="0.25">
      <c r="B17" s="132"/>
      <c r="C17" s="133"/>
      <c r="D17" s="140"/>
      <c r="E17" s="142"/>
      <c r="F17" s="1">
        <v>2</v>
      </c>
      <c r="G17" s="144" t="s">
        <v>213</v>
      </c>
      <c r="H17" s="144"/>
      <c r="I17" s="144"/>
      <c r="J17" s="153"/>
      <c r="K17" s="153"/>
    </row>
    <row r="18" spans="2:11" ht="21.6" customHeight="1" x14ac:dyDescent="0.25">
      <c r="B18" s="132"/>
      <c r="C18" s="133"/>
      <c r="D18" s="140"/>
      <c r="E18" s="142"/>
      <c r="F18" s="1">
        <v>4</v>
      </c>
      <c r="G18" s="144" t="s">
        <v>214</v>
      </c>
      <c r="H18" s="144"/>
      <c r="I18" s="144"/>
      <c r="J18" s="153"/>
      <c r="K18" s="153"/>
    </row>
    <row r="19" spans="2:11" ht="21.6" customHeight="1" x14ac:dyDescent="0.25">
      <c r="B19" s="132"/>
      <c r="C19" s="133"/>
      <c r="D19" s="140"/>
      <c r="E19" s="143"/>
      <c r="F19" s="1">
        <v>7</v>
      </c>
      <c r="G19" s="144" t="s">
        <v>212</v>
      </c>
      <c r="H19" s="144"/>
      <c r="I19" s="144"/>
      <c r="J19" s="154"/>
      <c r="K19" s="154"/>
    </row>
    <row r="20" spans="2:11" ht="21" customHeight="1" x14ac:dyDescent="0.25">
      <c r="B20" s="132" t="s">
        <v>19</v>
      </c>
      <c r="C20" s="133" t="s">
        <v>23</v>
      </c>
      <c r="D20" s="140" t="s">
        <v>129</v>
      </c>
      <c r="E20" s="141" t="s">
        <v>215</v>
      </c>
      <c r="F20" s="1">
        <v>0</v>
      </c>
      <c r="G20" s="144" t="s">
        <v>102</v>
      </c>
      <c r="H20" s="144"/>
      <c r="I20" s="144"/>
      <c r="J20" s="146" t="s">
        <v>299</v>
      </c>
      <c r="K20" s="149" t="s">
        <v>295</v>
      </c>
    </row>
    <row r="21" spans="2:11" ht="28.35" customHeight="1" x14ac:dyDescent="0.25">
      <c r="B21" s="132"/>
      <c r="C21" s="133"/>
      <c r="D21" s="140"/>
      <c r="E21" s="142"/>
      <c r="F21" s="1">
        <v>4</v>
      </c>
      <c r="G21" s="144" t="s">
        <v>130</v>
      </c>
      <c r="H21" s="144"/>
      <c r="I21" s="144"/>
      <c r="J21" s="147"/>
      <c r="K21" s="150"/>
    </row>
    <row r="22" spans="2:11" ht="38.85" customHeight="1" x14ac:dyDescent="0.25">
      <c r="B22" s="132"/>
      <c r="C22" s="133"/>
      <c r="D22" s="140"/>
      <c r="E22" s="142"/>
      <c r="F22" s="1">
        <v>7</v>
      </c>
      <c r="G22" s="144" t="s">
        <v>131</v>
      </c>
      <c r="H22" s="144"/>
      <c r="I22" s="144"/>
      <c r="J22" s="147"/>
      <c r="K22" s="150"/>
    </row>
    <row r="23" spans="2:11" ht="17.850000000000001" customHeight="1" x14ac:dyDescent="0.25">
      <c r="B23" s="132"/>
      <c r="C23" s="133"/>
      <c r="D23" s="140" t="s">
        <v>24</v>
      </c>
      <c r="E23" s="142"/>
      <c r="F23" s="1">
        <v>0</v>
      </c>
      <c r="G23" s="144" t="s">
        <v>25</v>
      </c>
      <c r="H23" s="144"/>
      <c r="I23" s="144"/>
      <c r="J23" s="147"/>
      <c r="K23" s="150"/>
    </row>
    <row r="24" spans="2:11" x14ac:dyDescent="0.25">
      <c r="B24" s="132"/>
      <c r="C24" s="133"/>
      <c r="D24" s="140"/>
      <c r="E24" s="142"/>
      <c r="F24" s="1">
        <v>2</v>
      </c>
      <c r="G24" s="144" t="s">
        <v>132</v>
      </c>
      <c r="H24" s="144"/>
      <c r="I24" s="144"/>
      <c r="J24" s="147"/>
      <c r="K24" s="150"/>
    </row>
    <row r="25" spans="2:11" x14ac:dyDescent="0.25">
      <c r="B25" s="132"/>
      <c r="C25" s="133"/>
      <c r="D25" s="140"/>
      <c r="E25" s="143"/>
      <c r="F25" s="1">
        <v>4</v>
      </c>
      <c r="G25" s="144" t="s">
        <v>133</v>
      </c>
      <c r="H25" s="144"/>
      <c r="I25" s="144"/>
      <c r="J25" s="148"/>
      <c r="K25" s="151"/>
    </row>
    <row r="26" spans="2:11" x14ac:dyDescent="0.25">
      <c r="F26" s="39">
        <f>F7+F10+F15+F19+F22+F25</f>
        <v>40</v>
      </c>
      <c r="G26" s="144" t="s">
        <v>92</v>
      </c>
      <c r="H26" s="144"/>
      <c r="I26" s="144"/>
      <c r="J26" s="52"/>
    </row>
    <row r="28" spans="2:11" ht="35.85" customHeight="1" x14ac:dyDescent="0.25">
      <c r="B28" s="162" t="s">
        <v>67</v>
      </c>
      <c r="C28" s="163" t="s">
        <v>216</v>
      </c>
      <c r="D28" s="164" t="s">
        <v>134</v>
      </c>
      <c r="E28" s="165" t="s">
        <v>217</v>
      </c>
      <c r="F28" s="138" t="s">
        <v>229</v>
      </c>
      <c r="G28" s="138"/>
      <c r="H28" s="138" t="s">
        <v>230</v>
      </c>
      <c r="I28" s="138"/>
      <c r="J28" s="53"/>
    </row>
    <row r="29" spans="2:11" ht="16.350000000000001" customHeight="1" x14ac:dyDescent="0.25">
      <c r="B29" s="162"/>
      <c r="C29" s="163"/>
      <c r="D29" s="164"/>
      <c r="E29" s="166"/>
      <c r="F29" s="40">
        <v>1</v>
      </c>
      <c r="G29" s="2" t="s">
        <v>93</v>
      </c>
      <c r="H29" s="40">
        <v>1</v>
      </c>
      <c r="I29" s="2" t="s">
        <v>93</v>
      </c>
      <c r="J29" s="168" t="s">
        <v>296</v>
      </c>
      <c r="K29" s="168" t="s">
        <v>297</v>
      </c>
    </row>
    <row r="30" spans="2:11" ht="16.350000000000001" customHeight="1" x14ac:dyDescent="0.25">
      <c r="B30" s="162"/>
      <c r="C30" s="163"/>
      <c r="D30" s="164"/>
      <c r="E30" s="166"/>
      <c r="F30" s="40">
        <v>4</v>
      </c>
      <c r="G30" s="3" t="s">
        <v>72</v>
      </c>
      <c r="H30" s="40">
        <v>4</v>
      </c>
      <c r="I30" s="3" t="s">
        <v>156</v>
      </c>
      <c r="J30" s="169"/>
      <c r="K30" s="169"/>
    </row>
    <row r="31" spans="2:11" ht="16.350000000000001" customHeight="1" x14ac:dyDescent="0.25">
      <c r="B31" s="162"/>
      <c r="C31" s="163"/>
      <c r="D31" s="164"/>
      <c r="E31" s="166"/>
      <c r="F31" s="40">
        <v>7</v>
      </c>
      <c r="G31" s="3" t="s">
        <v>73</v>
      </c>
      <c r="H31" s="40">
        <v>7</v>
      </c>
      <c r="I31" s="3" t="s">
        <v>157</v>
      </c>
      <c r="J31" s="169"/>
      <c r="K31" s="169"/>
    </row>
    <row r="32" spans="2:11" ht="16.350000000000001" customHeight="1" x14ac:dyDescent="0.25">
      <c r="B32" s="162"/>
      <c r="C32" s="163"/>
      <c r="D32" s="164"/>
      <c r="E32" s="166"/>
      <c r="F32" s="40">
        <v>10</v>
      </c>
      <c r="G32" s="3" t="s">
        <v>74</v>
      </c>
      <c r="H32" s="40">
        <v>10</v>
      </c>
      <c r="I32" s="3" t="s">
        <v>158</v>
      </c>
      <c r="J32" s="169"/>
      <c r="K32" s="169"/>
    </row>
    <row r="33" spans="2:11" ht="20.100000000000001" customHeight="1" x14ac:dyDescent="0.25">
      <c r="B33" s="171" t="s">
        <v>75</v>
      </c>
      <c r="C33" s="173" t="s">
        <v>76</v>
      </c>
      <c r="D33" s="175" t="s">
        <v>101</v>
      </c>
      <c r="E33" s="166"/>
      <c r="F33" s="49">
        <v>0</v>
      </c>
      <c r="G33" s="177" t="s">
        <v>77</v>
      </c>
      <c r="H33" s="178"/>
      <c r="I33" s="179"/>
      <c r="J33" s="169"/>
      <c r="K33" s="169"/>
    </row>
    <row r="34" spans="2:11" ht="20.100000000000001" customHeight="1" x14ac:dyDescent="0.25">
      <c r="B34" s="172"/>
      <c r="C34" s="174"/>
      <c r="D34" s="176"/>
      <c r="E34" s="166"/>
      <c r="F34" s="49">
        <v>2</v>
      </c>
      <c r="G34" s="144" t="s">
        <v>108</v>
      </c>
      <c r="H34" s="144"/>
      <c r="I34" s="144"/>
      <c r="J34" s="169"/>
      <c r="K34" s="169"/>
    </row>
    <row r="35" spans="2:11" ht="30" customHeight="1" x14ac:dyDescent="0.25">
      <c r="B35" s="172"/>
      <c r="C35" s="174"/>
      <c r="D35" s="176"/>
      <c r="E35" s="166"/>
      <c r="F35" s="49">
        <v>6</v>
      </c>
      <c r="G35" s="144" t="s">
        <v>199</v>
      </c>
      <c r="H35" s="144"/>
      <c r="I35" s="144"/>
      <c r="J35" s="169"/>
      <c r="K35" s="169"/>
    </row>
    <row r="36" spans="2:11" ht="20.85" customHeight="1" x14ac:dyDescent="0.25">
      <c r="B36" s="172"/>
      <c r="C36" s="174"/>
      <c r="D36" s="180" t="s">
        <v>200</v>
      </c>
      <c r="E36" s="166"/>
      <c r="F36" s="49">
        <v>0</v>
      </c>
      <c r="G36" s="144" t="s">
        <v>201</v>
      </c>
      <c r="H36" s="144"/>
      <c r="I36" s="144"/>
      <c r="J36" s="169"/>
      <c r="K36" s="169"/>
    </row>
    <row r="37" spans="2:11" ht="20.85" customHeight="1" x14ac:dyDescent="0.25">
      <c r="B37" s="172"/>
      <c r="C37" s="174"/>
      <c r="D37" s="180"/>
      <c r="E37" s="166"/>
      <c r="F37" s="49">
        <v>2</v>
      </c>
      <c r="G37" s="144" t="s">
        <v>78</v>
      </c>
      <c r="H37" s="144"/>
      <c r="I37" s="144"/>
      <c r="J37" s="169"/>
      <c r="K37" s="169"/>
    </row>
    <row r="38" spans="2:11" ht="20.85" customHeight="1" x14ac:dyDescent="0.25">
      <c r="B38" s="172"/>
      <c r="C38" s="174"/>
      <c r="D38" s="180"/>
      <c r="E38" s="167"/>
      <c r="F38" s="49">
        <v>6</v>
      </c>
      <c r="G38" s="144" t="s">
        <v>79</v>
      </c>
      <c r="H38" s="144"/>
      <c r="I38" s="144"/>
      <c r="J38" s="169"/>
      <c r="K38" s="169"/>
    </row>
    <row r="39" spans="2:11" ht="20.100000000000001" customHeight="1" x14ac:dyDescent="0.25">
      <c r="B39" s="172"/>
      <c r="C39" s="174"/>
      <c r="D39" s="175" t="s">
        <v>204</v>
      </c>
      <c r="E39" s="165" t="s">
        <v>221</v>
      </c>
      <c r="F39" s="49">
        <v>0</v>
      </c>
      <c r="G39" s="144" t="s">
        <v>80</v>
      </c>
      <c r="H39" s="144"/>
      <c r="I39" s="144"/>
      <c r="J39" s="169"/>
      <c r="K39" s="169"/>
    </row>
    <row r="40" spans="2:11" ht="20.100000000000001" customHeight="1" x14ac:dyDescent="0.25">
      <c r="B40" s="172"/>
      <c r="C40" s="174"/>
      <c r="D40" s="176"/>
      <c r="E40" s="166"/>
      <c r="F40" s="49">
        <v>3</v>
      </c>
      <c r="G40" s="144" t="s">
        <v>219</v>
      </c>
      <c r="H40" s="144"/>
      <c r="I40" s="144"/>
      <c r="J40" s="169"/>
      <c r="K40" s="169"/>
    </row>
    <row r="41" spans="2:11" ht="20.100000000000001" customHeight="1" x14ac:dyDescent="0.25">
      <c r="B41" s="172"/>
      <c r="C41" s="174"/>
      <c r="D41" s="181"/>
      <c r="E41" s="167"/>
      <c r="F41" s="49">
        <v>6</v>
      </c>
      <c r="G41" s="144" t="s">
        <v>81</v>
      </c>
      <c r="H41" s="144"/>
      <c r="I41" s="144"/>
      <c r="J41" s="170"/>
      <c r="K41" s="170"/>
    </row>
    <row r="42" spans="2:11" ht="20.100000000000001" customHeight="1" x14ac:dyDescent="0.25">
      <c r="B42" s="172"/>
      <c r="C42" s="174"/>
      <c r="D42" s="182" t="s">
        <v>203</v>
      </c>
      <c r="E42" s="165" t="s">
        <v>220</v>
      </c>
      <c r="F42" s="34">
        <v>0</v>
      </c>
      <c r="G42" s="144" t="s">
        <v>224</v>
      </c>
      <c r="H42" s="144"/>
      <c r="I42" s="144"/>
      <c r="J42" s="168" t="s">
        <v>256</v>
      </c>
      <c r="K42" s="168" t="s">
        <v>258</v>
      </c>
    </row>
    <row r="43" spans="2:11" ht="20.100000000000001" customHeight="1" x14ac:dyDescent="0.25">
      <c r="B43" s="172"/>
      <c r="C43" s="174"/>
      <c r="D43" s="183"/>
      <c r="E43" s="166"/>
      <c r="F43" s="34">
        <v>3</v>
      </c>
      <c r="G43" s="144" t="s">
        <v>218</v>
      </c>
      <c r="H43" s="144"/>
      <c r="I43" s="144"/>
      <c r="J43" s="169"/>
      <c r="K43" s="169"/>
    </row>
    <row r="44" spans="2:11" ht="20.100000000000001" customHeight="1" x14ac:dyDescent="0.25">
      <c r="B44" s="36"/>
      <c r="C44" s="37"/>
      <c r="D44" s="184"/>
      <c r="E44" s="167"/>
      <c r="F44" s="34">
        <v>3</v>
      </c>
      <c r="G44" s="144" t="s">
        <v>128</v>
      </c>
      <c r="H44" s="144"/>
      <c r="I44" s="144"/>
      <c r="J44" s="170"/>
      <c r="K44" s="170"/>
    </row>
    <row r="45" spans="2:11" ht="18" customHeight="1" x14ac:dyDescent="0.25">
      <c r="B45" s="162" t="s">
        <v>82</v>
      </c>
      <c r="C45" s="185" t="s">
        <v>223</v>
      </c>
      <c r="D45" s="182" t="s">
        <v>205</v>
      </c>
      <c r="E45" s="186" t="s">
        <v>222</v>
      </c>
      <c r="F45" s="34">
        <v>0</v>
      </c>
      <c r="G45" s="144" t="s">
        <v>86</v>
      </c>
      <c r="H45" s="144"/>
      <c r="I45" s="144"/>
      <c r="J45" s="168" t="s">
        <v>135</v>
      </c>
      <c r="K45" s="189"/>
    </row>
    <row r="46" spans="2:11" ht="18" customHeight="1" x14ac:dyDescent="0.25">
      <c r="B46" s="162"/>
      <c r="C46" s="185"/>
      <c r="D46" s="183"/>
      <c r="E46" s="187"/>
      <c r="F46" s="34">
        <v>2</v>
      </c>
      <c r="G46" s="144" t="s">
        <v>90</v>
      </c>
      <c r="H46" s="144"/>
      <c r="I46" s="144"/>
      <c r="J46" s="169"/>
      <c r="K46" s="190"/>
    </row>
    <row r="47" spans="2:11" ht="18" customHeight="1" x14ac:dyDescent="0.25">
      <c r="B47" s="162"/>
      <c r="C47" s="185"/>
      <c r="D47" s="183"/>
      <c r="E47" s="187"/>
      <c r="F47" s="34">
        <v>6</v>
      </c>
      <c r="G47" s="144" t="s">
        <v>91</v>
      </c>
      <c r="H47" s="144"/>
      <c r="I47" s="144"/>
      <c r="J47" s="170"/>
      <c r="K47" s="191"/>
    </row>
    <row r="48" spans="2:11" ht="29.85" customHeight="1" x14ac:dyDescent="0.25">
      <c r="B48" s="162"/>
      <c r="C48" s="185"/>
      <c r="D48" s="183"/>
      <c r="E48" s="187"/>
      <c r="F48" s="192"/>
      <c r="G48" s="144" t="s">
        <v>136</v>
      </c>
      <c r="H48" s="144"/>
      <c r="I48" s="144"/>
      <c r="J48" s="65" t="s">
        <v>138</v>
      </c>
      <c r="K48" s="65" t="s">
        <v>138</v>
      </c>
    </row>
    <row r="49" spans="1:11" ht="30" customHeight="1" x14ac:dyDescent="0.25">
      <c r="B49" s="162"/>
      <c r="C49" s="185"/>
      <c r="D49" s="183"/>
      <c r="E49" s="187"/>
      <c r="F49" s="193"/>
      <c r="G49" s="144" t="s">
        <v>120</v>
      </c>
      <c r="H49" s="144"/>
      <c r="I49" s="144"/>
      <c r="J49" s="65" t="s">
        <v>137</v>
      </c>
      <c r="K49" s="65" t="s">
        <v>137</v>
      </c>
    </row>
    <row r="50" spans="1:11" ht="21.6" customHeight="1" x14ac:dyDescent="0.25">
      <c r="B50" s="162"/>
      <c r="C50" s="185"/>
      <c r="D50" s="183"/>
      <c r="E50" s="187"/>
      <c r="F50" s="193"/>
      <c r="G50" s="144" t="s">
        <v>184</v>
      </c>
      <c r="H50" s="144"/>
      <c r="I50" s="144"/>
      <c r="J50" s="65" t="s">
        <v>185</v>
      </c>
      <c r="K50" s="65" t="s">
        <v>185</v>
      </c>
    </row>
    <row r="51" spans="1:11" ht="18" customHeight="1" x14ac:dyDescent="0.25">
      <c r="B51" s="162"/>
      <c r="C51" s="185"/>
      <c r="D51" s="183"/>
      <c r="E51" s="187"/>
      <c r="F51" s="193"/>
      <c r="G51" s="144" t="s">
        <v>139</v>
      </c>
      <c r="H51" s="144"/>
      <c r="I51" s="144"/>
      <c r="J51" s="65" t="s">
        <v>352</v>
      </c>
      <c r="K51" s="65" t="s">
        <v>353</v>
      </c>
    </row>
    <row r="52" spans="1:11" ht="18" customHeight="1" x14ac:dyDescent="0.25">
      <c r="B52" s="162"/>
      <c r="C52" s="185"/>
      <c r="D52" s="183"/>
      <c r="E52" s="187"/>
      <c r="F52" s="193"/>
      <c r="G52" s="144" t="s">
        <v>83</v>
      </c>
      <c r="H52" s="144"/>
      <c r="I52" s="144"/>
      <c r="J52" s="65" t="s">
        <v>87</v>
      </c>
      <c r="K52" s="65" t="s">
        <v>259</v>
      </c>
    </row>
    <row r="53" spans="1:11" ht="18" customHeight="1" x14ac:dyDescent="0.25">
      <c r="B53" s="162"/>
      <c r="C53" s="185"/>
      <c r="D53" s="183"/>
      <c r="E53" s="187"/>
      <c r="F53" s="193"/>
      <c r="G53" s="144" t="s">
        <v>84</v>
      </c>
      <c r="H53" s="144"/>
      <c r="I53" s="144"/>
      <c r="J53" s="65" t="s">
        <v>88</v>
      </c>
      <c r="K53" s="65" t="s">
        <v>260</v>
      </c>
    </row>
    <row r="54" spans="1:11" ht="18" customHeight="1" x14ac:dyDescent="0.25">
      <c r="B54" s="162"/>
      <c r="C54" s="185"/>
      <c r="D54" s="183"/>
      <c r="E54" s="187"/>
      <c r="F54" s="194"/>
      <c r="G54" s="144" t="s">
        <v>85</v>
      </c>
      <c r="H54" s="144"/>
      <c r="I54" s="144"/>
      <c r="J54" s="65" t="s">
        <v>89</v>
      </c>
      <c r="K54" s="65" t="s">
        <v>89</v>
      </c>
    </row>
    <row r="55" spans="1:11" ht="50.85" customHeight="1" x14ac:dyDescent="0.25">
      <c r="B55" s="162"/>
      <c r="C55" s="185"/>
      <c r="D55" s="184"/>
      <c r="E55" s="188"/>
      <c r="F55" s="49">
        <v>6</v>
      </c>
      <c r="G55" s="195" t="s">
        <v>187</v>
      </c>
      <c r="H55" s="195"/>
      <c r="I55" s="195"/>
      <c r="J55" s="65" t="s">
        <v>110</v>
      </c>
      <c r="K55" s="65" t="s">
        <v>110</v>
      </c>
    </row>
    <row r="56" spans="1:11" x14ac:dyDescent="0.25">
      <c r="F56" s="40">
        <f>F47+F44+F43+F41+F38+F35+F32</f>
        <v>40</v>
      </c>
      <c r="G56" s="144" t="s">
        <v>92</v>
      </c>
      <c r="H56" s="144"/>
      <c r="I56" s="144"/>
      <c r="J56" s="66"/>
      <c r="K56" s="67"/>
    </row>
    <row r="57" spans="1:11" x14ac:dyDescent="0.25">
      <c r="J57" s="67"/>
      <c r="K57" s="67"/>
    </row>
    <row r="58" spans="1:11" ht="34.35" customHeight="1" x14ac:dyDescent="0.25">
      <c r="A58" s="196" t="s">
        <v>293</v>
      </c>
      <c r="B58" s="197" t="s">
        <v>69</v>
      </c>
      <c r="C58" s="198" t="s">
        <v>124</v>
      </c>
      <c r="D58" s="199" t="s">
        <v>206</v>
      </c>
      <c r="E58" s="201" t="s">
        <v>225</v>
      </c>
      <c r="F58" s="38">
        <v>0</v>
      </c>
      <c r="G58" s="203" t="s">
        <v>97</v>
      </c>
      <c r="H58" s="203"/>
      <c r="I58" s="203"/>
      <c r="J58" s="205" t="s">
        <v>96</v>
      </c>
      <c r="K58" s="205" t="s">
        <v>267</v>
      </c>
    </row>
    <row r="59" spans="1:11" ht="33" customHeight="1" x14ac:dyDescent="0.25">
      <c r="A59" s="196"/>
      <c r="B59" s="197"/>
      <c r="C59" s="198"/>
      <c r="D59" s="200"/>
      <c r="E59" s="202"/>
      <c r="F59" s="38">
        <v>4</v>
      </c>
      <c r="G59" s="203" t="s">
        <v>148</v>
      </c>
      <c r="H59" s="203"/>
      <c r="I59" s="203"/>
      <c r="J59" s="205"/>
      <c r="K59" s="205"/>
    </row>
    <row r="60" spans="1:11" ht="23.85" customHeight="1" x14ac:dyDescent="0.25">
      <c r="A60" s="196"/>
      <c r="B60" s="197"/>
      <c r="C60" s="198"/>
      <c r="D60" s="200"/>
      <c r="E60" s="202"/>
      <c r="F60" s="54">
        <v>6</v>
      </c>
      <c r="G60" s="215" t="s">
        <v>264</v>
      </c>
      <c r="H60" s="215"/>
      <c r="I60" s="215"/>
      <c r="J60" s="205"/>
      <c r="K60" s="205"/>
    </row>
    <row r="61" spans="1:11" ht="20.100000000000001" customHeight="1" x14ac:dyDescent="0.25">
      <c r="A61" s="196"/>
      <c r="B61" s="216" t="s">
        <v>383</v>
      </c>
      <c r="C61" s="216" t="s">
        <v>198</v>
      </c>
      <c r="D61" s="206" t="s">
        <v>178</v>
      </c>
      <c r="E61" s="212" t="s">
        <v>251</v>
      </c>
      <c r="F61" s="38">
        <v>0</v>
      </c>
      <c r="G61" s="144" t="s">
        <v>98</v>
      </c>
      <c r="H61" s="144"/>
      <c r="I61" s="144"/>
      <c r="J61" s="219" t="s">
        <v>268</v>
      </c>
      <c r="K61" s="219" t="s">
        <v>269</v>
      </c>
    </row>
    <row r="62" spans="1:11" ht="20.100000000000001" customHeight="1" x14ac:dyDescent="0.25">
      <c r="A62" s="196"/>
      <c r="B62" s="217"/>
      <c r="C62" s="217"/>
      <c r="D62" s="206"/>
      <c r="E62" s="213"/>
      <c r="F62" s="38">
        <v>1</v>
      </c>
      <c r="G62" s="204" t="s">
        <v>195</v>
      </c>
      <c r="H62" s="204"/>
      <c r="I62" s="204"/>
      <c r="J62" s="220"/>
      <c r="K62" s="220"/>
    </row>
    <row r="63" spans="1:11" ht="20.100000000000001" customHeight="1" x14ac:dyDescent="0.25">
      <c r="A63" s="196"/>
      <c r="B63" s="217"/>
      <c r="C63" s="217"/>
      <c r="D63" s="206"/>
      <c r="E63" s="213"/>
      <c r="F63" s="38">
        <v>3</v>
      </c>
      <c r="G63" s="204" t="s">
        <v>196</v>
      </c>
      <c r="H63" s="204"/>
      <c r="I63" s="204"/>
      <c r="J63" s="220"/>
      <c r="K63" s="220"/>
    </row>
    <row r="64" spans="1:11" ht="20.100000000000001" customHeight="1" x14ac:dyDescent="0.25">
      <c r="A64" s="196"/>
      <c r="B64" s="217"/>
      <c r="C64" s="217"/>
      <c r="D64" s="206" t="s">
        <v>180</v>
      </c>
      <c r="E64" s="213"/>
      <c r="F64" s="38">
        <v>0</v>
      </c>
      <c r="G64" s="204" t="s">
        <v>98</v>
      </c>
      <c r="H64" s="204"/>
      <c r="I64" s="204"/>
      <c r="J64" s="220"/>
      <c r="K64" s="220"/>
    </row>
    <row r="65" spans="1:11" ht="20.100000000000001" customHeight="1" x14ac:dyDescent="0.25">
      <c r="A65" s="196"/>
      <c r="B65" s="217"/>
      <c r="C65" s="217"/>
      <c r="D65" s="206"/>
      <c r="E65" s="213"/>
      <c r="F65" s="38">
        <v>1</v>
      </c>
      <c r="G65" s="204" t="s">
        <v>193</v>
      </c>
      <c r="H65" s="204"/>
      <c r="I65" s="204"/>
      <c r="J65" s="220"/>
      <c r="K65" s="220"/>
    </row>
    <row r="66" spans="1:11" ht="24.6" customHeight="1" x14ac:dyDescent="0.25">
      <c r="A66" s="196"/>
      <c r="B66" s="217"/>
      <c r="C66" s="217"/>
      <c r="D66" s="206"/>
      <c r="E66" s="213"/>
      <c r="F66" s="38">
        <v>3</v>
      </c>
      <c r="G66" s="204" t="s">
        <v>194</v>
      </c>
      <c r="H66" s="204"/>
      <c r="I66" s="204"/>
      <c r="J66" s="220"/>
      <c r="K66" s="220"/>
    </row>
    <row r="67" spans="1:11" ht="20.100000000000001" customHeight="1" x14ac:dyDescent="0.25">
      <c r="A67" s="196"/>
      <c r="B67" s="217"/>
      <c r="C67" s="217"/>
      <c r="D67" s="206" t="s">
        <v>192</v>
      </c>
      <c r="E67" s="213"/>
      <c r="F67" s="38">
        <v>0</v>
      </c>
      <c r="G67" s="204" t="s">
        <v>183</v>
      </c>
      <c r="H67" s="204"/>
      <c r="I67" s="204"/>
      <c r="J67" s="220"/>
      <c r="K67" s="220"/>
    </row>
    <row r="68" spans="1:11" ht="20.100000000000001" customHeight="1" x14ac:dyDescent="0.25">
      <c r="A68" s="196"/>
      <c r="B68" s="217"/>
      <c r="C68" s="217"/>
      <c r="D68" s="206"/>
      <c r="E68" s="213"/>
      <c r="F68" s="38">
        <v>1</v>
      </c>
      <c r="G68" s="204" t="s">
        <v>191</v>
      </c>
      <c r="H68" s="204"/>
      <c r="I68" s="204"/>
      <c r="J68" s="220"/>
      <c r="K68" s="220"/>
    </row>
    <row r="69" spans="1:11" ht="20.100000000000001" customHeight="1" x14ac:dyDescent="0.25">
      <c r="A69" s="196"/>
      <c r="B69" s="217"/>
      <c r="C69" s="217"/>
      <c r="D69" s="206"/>
      <c r="E69" s="213"/>
      <c r="F69" s="38">
        <v>3</v>
      </c>
      <c r="G69" s="204" t="s">
        <v>190</v>
      </c>
      <c r="H69" s="204"/>
      <c r="I69" s="204"/>
      <c r="J69" s="220"/>
      <c r="K69" s="220"/>
    </row>
    <row r="70" spans="1:11" ht="20.100000000000001" customHeight="1" x14ac:dyDescent="0.25">
      <c r="A70" s="196"/>
      <c r="B70" s="217"/>
      <c r="C70" s="217"/>
      <c r="D70" s="206" t="s">
        <v>197</v>
      </c>
      <c r="E70" s="213"/>
      <c r="F70" s="38">
        <v>0</v>
      </c>
      <c r="G70" s="204" t="s">
        <v>98</v>
      </c>
      <c r="H70" s="204"/>
      <c r="I70" s="204"/>
      <c r="J70" s="220"/>
      <c r="K70" s="220"/>
    </row>
    <row r="71" spans="1:11" ht="20.100000000000001" customHeight="1" x14ac:dyDescent="0.25">
      <c r="A71" s="196"/>
      <c r="B71" s="217"/>
      <c r="C71" s="217"/>
      <c r="D71" s="206"/>
      <c r="E71" s="213"/>
      <c r="F71" s="38">
        <v>1</v>
      </c>
      <c r="G71" s="204" t="s">
        <v>159</v>
      </c>
      <c r="H71" s="204"/>
      <c r="I71" s="204"/>
      <c r="J71" s="220"/>
      <c r="K71" s="220"/>
    </row>
    <row r="72" spans="1:11" ht="31.35" customHeight="1" x14ac:dyDescent="0.25">
      <c r="A72" s="196"/>
      <c r="B72" s="217"/>
      <c r="C72" s="217"/>
      <c r="D72" s="206"/>
      <c r="E72" s="213"/>
      <c r="F72" s="38">
        <v>3</v>
      </c>
      <c r="G72" s="204" t="s">
        <v>160</v>
      </c>
      <c r="H72" s="204"/>
      <c r="I72" s="204"/>
      <c r="J72" s="220"/>
      <c r="K72" s="220"/>
    </row>
    <row r="73" spans="1:11" ht="20.100000000000001" customHeight="1" x14ac:dyDescent="0.25">
      <c r="A73" s="196"/>
      <c r="B73" s="217"/>
      <c r="C73" s="217"/>
      <c r="D73" s="206" t="s">
        <v>274</v>
      </c>
      <c r="E73" s="213"/>
      <c r="F73" s="38">
        <v>0</v>
      </c>
      <c r="G73" s="204" t="s">
        <v>98</v>
      </c>
      <c r="H73" s="204"/>
      <c r="I73" s="204"/>
      <c r="J73" s="220"/>
      <c r="K73" s="220"/>
    </row>
    <row r="74" spans="1:11" ht="20.100000000000001" customHeight="1" x14ac:dyDescent="0.25">
      <c r="A74" s="196"/>
      <c r="B74" s="217"/>
      <c r="C74" s="217"/>
      <c r="D74" s="206"/>
      <c r="E74" s="213"/>
      <c r="F74" s="38">
        <v>1</v>
      </c>
      <c r="G74" s="204" t="s">
        <v>161</v>
      </c>
      <c r="H74" s="204"/>
      <c r="I74" s="204"/>
      <c r="J74" s="220"/>
      <c r="K74" s="220"/>
    </row>
    <row r="75" spans="1:11" ht="37.5" customHeight="1" x14ac:dyDescent="0.25">
      <c r="A75" s="196"/>
      <c r="B75" s="217"/>
      <c r="C75" s="217"/>
      <c r="D75" s="206"/>
      <c r="E75" s="213"/>
      <c r="F75" s="38">
        <v>3</v>
      </c>
      <c r="G75" s="204" t="s">
        <v>162</v>
      </c>
      <c r="H75" s="204"/>
      <c r="I75" s="204"/>
      <c r="J75" s="220"/>
      <c r="K75" s="220"/>
    </row>
    <row r="76" spans="1:11" ht="20.100000000000001" customHeight="1" x14ac:dyDescent="0.25">
      <c r="A76" s="196"/>
      <c r="B76" s="217"/>
      <c r="C76" s="217"/>
      <c r="D76" s="209" t="s">
        <v>273</v>
      </c>
      <c r="E76" s="213"/>
      <c r="F76" s="38">
        <v>0</v>
      </c>
      <c r="G76" s="204" t="s">
        <v>98</v>
      </c>
      <c r="H76" s="204"/>
      <c r="I76" s="204"/>
      <c r="J76" s="220"/>
      <c r="K76" s="220"/>
    </row>
    <row r="77" spans="1:11" ht="37.35" customHeight="1" x14ac:dyDescent="0.25">
      <c r="A77" s="196"/>
      <c r="B77" s="217"/>
      <c r="C77" s="217"/>
      <c r="D77" s="210"/>
      <c r="E77" s="213"/>
      <c r="F77" s="38">
        <v>1</v>
      </c>
      <c r="G77" s="204" t="s">
        <v>189</v>
      </c>
      <c r="H77" s="204"/>
      <c r="I77" s="204"/>
      <c r="J77" s="220"/>
      <c r="K77" s="220"/>
    </row>
    <row r="78" spans="1:11" ht="38.1" customHeight="1" x14ac:dyDescent="0.25">
      <c r="A78" s="196"/>
      <c r="B78" s="217"/>
      <c r="C78" s="217"/>
      <c r="D78" s="210"/>
      <c r="E78" s="213"/>
      <c r="F78" s="38">
        <v>3</v>
      </c>
      <c r="G78" s="221" t="s">
        <v>188</v>
      </c>
      <c r="H78" s="222"/>
      <c r="I78" s="223"/>
      <c r="J78" s="220"/>
      <c r="K78" s="220"/>
    </row>
    <row r="79" spans="1:11" ht="20.100000000000001" customHeight="1" x14ac:dyDescent="0.25">
      <c r="A79" s="196"/>
      <c r="B79" s="217"/>
      <c r="C79" s="87"/>
      <c r="D79" s="199" t="s">
        <v>182</v>
      </c>
      <c r="E79" s="213"/>
      <c r="F79" s="38">
        <v>2</v>
      </c>
      <c r="G79" s="204" t="s">
        <v>172</v>
      </c>
      <c r="H79" s="204"/>
      <c r="I79" s="204"/>
      <c r="J79" s="220"/>
      <c r="K79" s="220"/>
    </row>
    <row r="80" spans="1:11" ht="67.150000000000006" customHeight="1" x14ac:dyDescent="0.25">
      <c r="A80" s="196"/>
      <c r="B80" s="218"/>
      <c r="C80" s="87"/>
      <c r="D80" s="224"/>
      <c r="E80" s="214"/>
      <c r="F80" s="38">
        <v>6</v>
      </c>
      <c r="G80" s="204" t="s">
        <v>181</v>
      </c>
      <c r="H80" s="204"/>
      <c r="I80" s="204"/>
      <c r="J80" s="220"/>
      <c r="K80" s="220"/>
    </row>
    <row r="81" spans="1:11" ht="35.85" customHeight="1" x14ac:dyDescent="0.25">
      <c r="A81" s="196"/>
      <c r="B81" s="228" t="s">
        <v>384</v>
      </c>
      <c r="C81" s="230" t="s">
        <v>100</v>
      </c>
      <c r="D81" s="209" t="s">
        <v>333</v>
      </c>
      <c r="E81" s="233" t="s">
        <v>252</v>
      </c>
      <c r="F81" s="38">
        <v>0</v>
      </c>
      <c r="G81" s="144" t="s">
        <v>171</v>
      </c>
      <c r="H81" s="144"/>
      <c r="I81" s="144"/>
      <c r="J81" s="226" t="s">
        <v>175</v>
      </c>
      <c r="K81" s="226" t="s">
        <v>265</v>
      </c>
    </row>
    <row r="82" spans="1:11" ht="35.85" customHeight="1" x14ac:dyDescent="0.25">
      <c r="A82" s="196"/>
      <c r="B82" s="229"/>
      <c r="C82" s="231"/>
      <c r="D82" s="210"/>
      <c r="E82" s="234"/>
      <c r="F82" s="38">
        <v>4</v>
      </c>
      <c r="G82" s="144" t="s">
        <v>173</v>
      </c>
      <c r="H82" s="144"/>
      <c r="I82" s="144"/>
      <c r="J82" s="227"/>
      <c r="K82" s="227"/>
    </row>
    <row r="83" spans="1:11" ht="35.85" customHeight="1" x14ac:dyDescent="0.25">
      <c r="A83" s="196"/>
      <c r="B83" s="229"/>
      <c r="C83" s="231"/>
      <c r="D83" s="210"/>
      <c r="E83" s="234"/>
      <c r="F83" s="38">
        <v>8</v>
      </c>
      <c r="G83" s="144" t="s">
        <v>261</v>
      </c>
      <c r="H83" s="144"/>
      <c r="I83" s="144"/>
      <c r="J83" s="227"/>
      <c r="K83" s="227"/>
    </row>
    <row r="84" spans="1:11" ht="35.85" customHeight="1" x14ac:dyDescent="0.25">
      <c r="A84" s="196"/>
      <c r="B84" s="229"/>
      <c r="C84" s="231"/>
      <c r="D84" s="210"/>
      <c r="E84" s="234"/>
      <c r="F84" s="81">
        <v>12</v>
      </c>
      <c r="G84" s="177" t="s">
        <v>361</v>
      </c>
      <c r="H84" s="178"/>
      <c r="I84" s="179"/>
      <c r="J84" s="227"/>
      <c r="K84" s="227"/>
    </row>
    <row r="85" spans="1:11" ht="140.1" customHeight="1" x14ac:dyDescent="0.25">
      <c r="A85" s="196"/>
      <c r="B85" s="229"/>
      <c r="C85" s="231"/>
      <c r="D85" s="210"/>
      <c r="E85" s="234"/>
      <c r="F85" s="81"/>
      <c r="G85" s="221" t="s">
        <v>179</v>
      </c>
      <c r="H85" s="222"/>
      <c r="I85" s="223"/>
      <c r="J85" s="227"/>
      <c r="K85" s="227"/>
    </row>
    <row r="86" spans="1:11" ht="35.85" customHeight="1" x14ac:dyDescent="0.25">
      <c r="A86" s="196"/>
      <c r="B86" s="229"/>
      <c r="C86" s="231"/>
      <c r="D86" s="236" t="s">
        <v>177</v>
      </c>
      <c r="E86" s="234"/>
      <c r="F86" s="38">
        <v>0</v>
      </c>
      <c r="G86" s="204" t="s">
        <v>98</v>
      </c>
      <c r="H86" s="204"/>
      <c r="I86" s="204"/>
      <c r="J86" s="237" t="s">
        <v>176</v>
      </c>
      <c r="K86" s="237" t="s">
        <v>266</v>
      </c>
    </row>
    <row r="87" spans="1:11" ht="35.85" customHeight="1" x14ac:dyDescent="0.25">
      <c r="A87" s="196"/>
      <c r="B87" s="229"/>
      <c r="C87" s="231"/>
      <c r="D87" s="206"/>
      <c r="E87" s="234"/>
      <c r="F87" s="38">
        <v>2</v>
      </c>
      <c r="G87" s="204" t="s">
        <v>172</v>
      </c>
      <c r="H87" s="204"/>
      <c r="I87" s="204"/>
      <c r="J87" s="238"/>
      <c r="K87" s="238"/>
    </row>
    <row r="88" spans="1:11" ht="35.85" customHeight="1" x14ac:dyDescent="0.25">
      <c r="A88" s="196"/>
      <c r="B88" s="229"/>
      <c r="C88" s="232"/>
      <c r="D88" s="206"/>
      <c r="E88" s="235"/>
      <c r="F88" s="38">
        <v>6</v>
      </c>
      <c r="G88" s="204" t="s">
        <v>174</v>
      </c>
      <c r="H88" s="204"/>
      <c r="I88" s="204"/>
      <c r="J88" s="239"/>
      <c r="K88" s="239"/>
    </row>
    <row r="89" spans="1:11" ht="31.35" customHeight="1" x14ac:dyDescent="0.25">
      <c r="A89" s="196"/>
      <c r="B89" s="207" t="s">
        <v>99</v>
      </c>
      <c r="C89" s="198" t="s">
        <v>123</v>
      </c>
      <c r="D89" s="209" t="s">
        <v>140</v>
      </c>
      <c r="E89" s="212" t="s">
        <v>253</v>
      </c>
      <c r="F89" s="38">
        <v>0</v>
      </c>
      <c r="G89" s="204" t="s">
        <v>98</v>
      </c>
      <c r="H89" s="204"/>
      <c r="I89" s="204"/>
      <c r="J89" s="225" t="s">
        <v>268</v>
      </c>
      <c r="K89" s="225" t="s">
        <v>269</v>
      </c>
    </row>
    <row r="90" spans="1:11" ht="31.35" customHeight="1" x14ac:dyDescent="0.25">
      <c r="A90" s="196"/>
      <c r="B90" s="208"/>
      <c r="C90" s="198"/>
      <c r="D90" s="210"/>
      <c r="E90" s="213"/>
      <c r="F90" s="38">
        <v>3</v>
      </c>
      <c r="G90" s="240" t="s">
        <v>263</v>
      </c>
      <c r="H90" s="241"/>
      <c r="I90" s="242"/>
      <c r="J90" s="225"/>
      <c r="K90" s="225"/>
    </row>
    <row r="91" spans="1:11" ht="31.35" customHeight="1" x14ac:dyDescent="0.25">
      <c r="A91" s="196"/>
      <c r="B91" s="208"/>
      <c r="C91" s="198"/>
      <c r="D91" s="211"/>
      <c r="E91" s="213"/>
      <c r="F91" s="54">
        <v>6</v>
      </c>
      <c r="G91" s="215" t="s">
        <v>262</v>
      </c>
      <c r="H91" s="215"/>
      <c r="I91" s="215"/>
      <c r="J91" s="225"/>
      <c r="K91" s="225"/>
    </row>
    <row r="92" spans="1:11" ht="31.35" customHeight="1" x14ac:dyDescent="0.25">
      <c r="A92" s="196"/>
      <c r="B92" s="208"/>
      <c r="C92" s="198"/>
      <c r="D92" s="206" t="s">
        <v>122</v>
      </c>
      <c r="E92" s="213"/>
      <c r="F92" s="38">
        <v>0</v>
      </c>
      <c r="G92" s="204" t="s">
        <v>98</v>
      </c>
      <c r="H92" s="204"/>
      <c r="I92" s="204"/>
      <c r="J92" s="225"/>
      <c r="K92" s="225"/>
    </row>
    <row r="93" spans="1:11" ht="31.35" customHeight="1" x14ac:dyDescent="0.25">
      <c r="A93" s="196"/>
      <c r="B93" s="208"/>
      <c r="C93" s="198"/>
      <c r="D93" s="206"/>
      <c r="E93" s="213"/>
      <c r="F93" s="38">
        <v>1</v>
      </c>
      <c r="G93" s="204" t="s">
        <v>164</v>
      </c>
      <c r="H93" s="204"/>
      <c r="I93" s="204"/>
      <c r="J93" s="225"/>
      <c r="K93" s="225"/>
    </row>
    <row r="94" spans="1:11" ht="31.35" customHeight="1" x14ac:dyDescent="0.25">
      <c r="A94" s="196"/>
      <c r="B94" s="208"/>
      <c r="C94" s="198"/>
      <c r="D94" s="206"/>
      <c r="E94" s="213"/>
      <c r="F94" s="38">
        <v>3</v>
      </c>
      <c r="G94" s="204" t="s">
        <v>163</v>
      </c>
      <c r="H94" s="204"/>
      <c r="I94" s="204"/>
      <c r="J94" s="225"/>
      <c r="K94" s="225"/>
    </row>
    <row r="95" spans="1:11" ht="31.35" customHeight="1" x14ac:dyDescent="0.25">
      <c r="A95" s="196"/>
      <c r="B95" s="208"/>
      <c r="C95" s="198"/>
      <c r="D95" s="206" t="s">
        <v>125</v>
      </c>
      <c r="E95" s="213"/>
      <c r="F95" s="38">
        <v>0</v>
      </c>
      <c r="G95" s="204" t="s">
        <v>98</v>
      </c>
      <c r="H95" s="204"/>
      <c r="I95" s="204"/>
      <c r="J95" s="225"/>
      <c r="K95" s="225"/>
    </row>
    <row r="96" spans="1:11" ht="31.35" customHeight="1" x14ac:dyDescent="0.25">
      <c r="A96" s="196"/>
      <c r="B96" s="208"/>
      <c r="C96" s="198"/>
      <c r="D96" s="206"/>
      <c r="E96" s="213"/>
      <c r="F96" s="38">
        <v>1</v>
      </c>
      <c r="G96" s="204" t="s">
        <v>165</v>
      </c>
      <c r="H96" s="204"/>
      <c r="I96" s="204"/>
      <c r="J96" s="225"/>
      <c r="K96" s="225"/>
    </row>
    <row r="97" spans="1:13" ht="31.35" customHeight="1" x14ac:dyDescent="0.25">
      <c r="A97" s="196"/>
      <c r="B97" s="208"/>
      <c r="C97" s="198"/>
      <c r="D97" s="206"/>
      <c r="E97" s="213"/>
      <c r="F97" s="38">
        <v>3</v>
      </c>
      <c r="G97" s="204" t="s">
        <v>166</v>
      </c>
      <c r="H97" s="204"/>
      <c r="I97" s="204"/>
      <c r="J97" s="225"/>
      <c r="K97" s="225"/>
    </row>
    <row r="98" spans="1:13" ht="31.35" customHeight="1" x14ac:dyDescent="0.25">
      <c r="A98" s="196"/>
      <c r="B98" s="208"/>
      <c r="C98" s="198"/>
      <c r="D98" s="206" t="s">
        <v>126</v>
      </c>
      <c r="E98" s="213"/>
      <c r="F98" s="38">
        <v>0</v>
      </c>
      <c r="G98" s="204" t="s">
        <v>98</v>
      </c>
      <c r="H98" s="204"/>
      <c r="I98" s="204"/>
      <c r="J98" s="225"/>
      <c r="K98" s="225"/>
    </row>
    <row r="99" spans="1:13" ht="31.35" customHeight="1" x14ac:dyDescent="0.25">
      <c r="A99" s="196"/>
      <c r="B99" s="208"/>
      <c r="C99" s="198"/>
      <c r="D99" s="206"/>
      <c r="E99" s="213"/>
      <c r="F99" s="38">
        <v>1</v>
      </c>
      <c r="G99" s="204" t="s">
        <v>167</v>
      </c>
      <c r="H99" s="204"/>
      <c r="I99" s="204"/>
      <c r="J99" s="225"/>
      <c r="K99" s="225"/>
    </row>
    <row r="100" spans="1:13" ht="31.35" customHeight="1" x14ac:dyDescent="0.25">
      <c r="A100" s="196"/>
      <c r="B100" s="208"/>
      <c r="C100" s="198"/>
      <c r="D100" s="206"/>
      <c r="E100" s="213"/>
      <c r="F100" s="38">
        <v>3</v>
      </c>
      <c r="G100" s="204" t="s">
        <v>168</v>
      </c>
      <c r="H100" s="204"/>
      <c r="I100" s="204"/>
      <c r="J100" s="225"/>
      <c r="K100" s="225"/>
    </row>
    <row r="101" spans="1:13" ht="31.35" customHeight="1" x14ac:dyDescent="0.25">
      <c r="A101" s="196"/>
      <c r="B101" s="208"/>
      <c r="C101" s="198"/>
      <c r="D101" s="206" t="s">
        <v>142</v>
      </c>
      <c r="E101" s="213"/>
      <c r="F101" s="38">
        <v>0</v>
      </c>
      <c r="G101" s="144" t="s">
        <v>98</v>
      </c>
      <c r="H101" s="144"/>
      <c r="I101" s="144"/>
      <c r="J101" s="225"/>
      <c r="K101" s="225"/>
    </row>
    <row r="102" spans="1:13" ht="31.35" customHeight="1" x14ac:dyDescent="0.25">
      <c r="A102" s="196"/>
      <c r="B102" s="208"/>
      <c r="C102" s="198"/>
      <c r="D102" s="206"/>
      <c r="E102" s="213"/>
      <c r="F102" s="38">
        <v>1</v>
      </c>
      <c r="G102" s="144" t="s">
        <v>143</v>
      </c>
      <c r="H102" s="144"/>
      <c r="I102" s="144"/>
      <c r="J102" s="225"/>
      <c r="K102" s="225"/>
    </row>
    <row r="103" spans="1:13" ht="31.35" customHeight="1" x14ac:dyDescent="0.25">
      <c r="A103" s="196"/>
      <c r="B103" s="208"/>
      <c r="C103" s="198"/>
      <c r="D103" s="206"/>
      <c r="E103" s="213"/>
      <c r="F103" s="38">
        <v>3</v>
      </c>
      <c r="G103" s="144" t="s">
        <v>121</v>
      </c>
      <c r="H103" s="144"/>
      <c r="I103" s="144"/>
      <c r="J103" s="225"/>
      <c r="K103" s="225"/>
    </row>
    <row r="104" spans="1:13" ht="31.35" customHeight="1" x14ac:dyDescent="0.25">
      <c r="A104" s="196"/>
      <c r="B104" s="208"/>
      <c r="C104" s="198"/>
      <c r="D104" s="206" t="s">
        <v>127</v>
      </c>
      <c r="E104" s="213"/>
      <c r="F104" s="38">
        <v>0</v>
      </c>
      <c r="G104" s="144" t="s">
        <v>98</v>
      </c>
      <c r="H104" s="144"/>
      <c r="I104" s="144"/>
      <c r="J104" s="225"/>
      <c r="K104" s="225"/>
    </row>
    <row r="105" spans="1:13" ht="31.35" customHeight="1" x14ac:dyDescent="0.25">
      <c r="A105" s="196"/>
      <c r="B105" s="208"/>
      <c r="C105" s="198"/>
      <c r="D105" s="206"/>
      <c r="E105" s="213"/>
      <c r="F105" s="38">
        <v>1</v>
      </c>
      <c r="G105" s="204" t="s">
        <v>169</v>
      </c>
      <c r="H105" s="204"/>
      <c r="I105" s="204"/>
      <c r="J105" s="225"/>
      <c r="K105" s="225"/>
    </row>
    <row r="106" spans="1:13" ht="31.35" customHeight="1" x14ac:dyDescent="0.25">
      <c r="A106" s="196"/>
      <c r="B106" s="208"/>
      <c r="C106" s="198"/>
      <c r="D106" s="206"/>
      <c r="E106" s="214"/>
      <c r="F106" s="38">
        <v>3</v>
      </c>
      <c r="G106" s="204" t="s">
        <v>170</v>
      </c>
      <c r="H106" s="204"/>
      <c r="I106" s="204"/>
      <c r="J106" s="225"/>
      <c r="K106" s="225"/>
    </row>
    <row r="107" spans="1:13" x14ac:dyDescent="0.25">
      <c r="F107" s="50">
        <f>F59+F63+F66+F69+F72+F75+F78+F90+F97+F100+F103+F106+F94</f>
        <v>40</v>
      </c>
      <c r="G107" s="144" t="s">
        <v>92</v>
      </c>
      <c r="H107" s="144"/>
      <c r="I107" s="144"/>
      <c r="J107" s="225"/>
      <c r="K107" s="225"/>
    </row>
    <row r="110" spans="1:13" ht="34.35" hidden="1" customHeight="1" x14ac:dyDescent="0.25">
      <c r="A110" s="243" t="s">
        <v>294</v>
      </c>
      <c r="B110" s="244" t="s">
        <v>275</v>
      </c>
      <c r="C110" s="247" t="s">
        <v>276</v>
      </c>
      <c r="D110" s="199" t="s">
        <v>304</v>
      </c>
      <c r="E110" s="201" t="s">
        <v>225</v>
      </c>
      <c r="F110" s="38">
        <v>0</v>
      </c>
      <c r="G110" s="203" t="s">
        <v>305</v>
      </c>
      <c r="H110" s="203"/>
      <c r="I110" s="203"/>
      <c r="J110" s="205" t="s">
        <v>292</v>
      </c>
      <c r="K110" s="205" t="s">
        <v>278</v>
      </c>
    </row>
    <row r="111" spans="1:13" ht="33" hidden="1" customHeight="1" x14ac:dyDescent="0.25">
      <c r="A111" s="243"/>
      <c r="B111" s="245"/>
      <c r="C111" s="248"/>
      <c r="D111" s="200"/>
      <c r="E111" s="202"/>
      <c r="F111" s="68">
        <v>10</v>
      </c>
      <c r="G111" s="203" t="s">
        <v>306</v>
      </c>
      <c r="H111" s="203"/>
      <c r="I111" s="203"/>
      <c r="J111" s="205"/>
      <c r="K111" s="205"/>
    </row>
    <row r="112" spans="1:13" ht="23.85" hidden="1" customHeight="1" x14ac:dyDescent="0.25">
      <c r="A112" s="243"/>
      <c r="B112" s="245"/>
      <c r="C112" s="248"/>
      <c r="D112" s="199" t="s">
        <v>359</v>
      </c>
      <c r="E112" s="80"/>
      <c r="F112" s="38">
        <v>0</v>
      </c>
      <c r="G112" s="203" t="s">
        <v>305</v>
      </c>
      <c r="H112" s="203"/>
      <c r="I112" s="203"/>
      <c r="J112" s="259" t="s">
        <v>290</v>
      </c>
      <c r="K112" s="259" t="s">
        <v>281</v>
      </c>
      <c r="M112" s="42"/>
    </row>
    <row r="113" spans="1:13" ht="23.85" hidden="1" customHeight="1" x14ac:dyDescent="0.25">
      <c r="A113" s="243"/>
      <c r="B113" s="245"/>
      <c r="C113" s="248"/>
      <c r="D113" s="200"/>
      <c r="E113" s="80"/>
      <c r="F113" s="38">
        <v>3</v>
      </c>
      <c r="G113" s="203" t="s">
        <v>307</v>
      </c>
      <c r="H113" s="203"/>
      <c r="I113" s="203"/>
      <c r="J113" s="260"/>
      <c r="K113" s="260"/>
      <c r="M113" s="42"/>
    </row>
    <row r="114" spans="1:13" ht="73.150000000000006" hidden="1" customHeight="1" x14ac:dyDescent="0.25">
      <c r="A114" s="243"/>
      <c r="B114" s="246"/>
      <c r="C114" s="249"/>
      <c r="D114" s="200"/>
      <c r="E114" s="80"/>
      <c r="F114" s="38">
        <v>6</v>
      </c>
      <c r="G114" s="203" t="s">
        <v>308</v>
      </c>
      <c r="H114" s="203"/>
      <c r="I114" s="203"/>
      <c r="J114" s="260"/>
      <c r="K114" s="260"/>
    </row>
    <row r="115" spans="1:13" ht="20.45" hidden="1" customHeight="1" x14ac:dyDescent="0.25">
      <c r="A115" s="243"/>
      <c r="B115" s="250" t="s">
        <v>289</v>
      </c>
      <c r="C115" s="198" t="s">
        <v>315</v>
      </c>
      <c r="D115" s="206" t="s">
        <v>279</v>
      </c>
      <c r="E115" s="69"/>
      <c r="F115" s="38">
        <v>0</v>
      </c>
      <c r="G115" s="251" t="s">
        <v>280</v>
      </c>
      <c r="H115" s="251"/>
      <c r="I115" s="251"/>
      <c r="J115" s="260"/>
      <c r="K115" s="260"/>
    </row>
    <row r="116" spans="1:13" ht="20.45" hidden="1" customHeight="1" x14ac:dyDescent="0.25">
      <c r="A116" s="243"/>
      <c r="B116" s="250"/>
      <c r="C116" s="198"/>
      <c r="D116" s="206"/>
      <c r="E116" s="69"/>
      <c r="F116" s="38">
        <v>1</v>
      </c>
      <c r="G116" s="251" t="s">
        <v>282</v>
      </c>
      <c r="H116" s="251"/>
      <c r="I116" s="251"/>
      <c r="J116" s="260"/>
      <c r="K116" s="260"/>
    </row>
    <row r="117" spans="1:13" ht="20.45" hidden="1" customHeight="1" x14ac:dyDescent="0.25">
      <c r="A117" s="243"/>
      <c r="B117" s="250"/>
      <c r="C117" s="198"/>
      <c r="D117" s="206"/>
      <c r="E117" s="69"/>
      <c r="F117" s="38">
        <v>3</v>
      </c>
      <c r="G117" s="251" t="s">
        <v>283</v>
      </c>
      <c r="H117" s="251"/>
      <c r="I117" s="251"/>
      <c r="J117" s="260"/>
      <c r="K117" s="260"/>
    </row>
    <row r="118" spans="1:13" ht="20.45" hidden="1" customHeight="1" x14ac:dyDescent="0.25">
      <c r="A118" s="243"/>
      <c r="B118" s="250"/>
      <c r="C118" s="198"/>
      <c r="D118" s="252" t="s">
        <v>300</v>
      </c>
      <c r="E118" s="69"/>
      <c r="F118" s="38">
        <v>0</v>
      </c>
      <c r="G118" s="251" t="s">
        <v>301</v>
      </c>
      <c r="H118" s="251"/>
      <c r="I118" s="251"/>
      <c r="J118" s="260"/>
      <c r="K118" s="260"/>
    </row>
    <row r="119" spans="1:13" ht="20.45" hidden="1" customHeight="1" x14ac:dyDescent="0.25">
      <c r="A119" s="243"/>
      <c r="B119" s="250"/>
      <c r="C119" s="198"/>
      <c r="D119" s="252"/>
      <c r="E119" s="69"/>
      <c r="F119" s="38">
        <v>1</v>
      </c>
      <c r="G119" s="251" t="s">
        <v>303</v>
      </c>
      <c r="H119" s="251"/>
      <c r="I119" s="251"/>
      <c r="J119" s="260"/>
      <c r="K119" s="260"/>
    </row>
    <row r="120" spans="1:13" ht="20.45" hidden="1" customHeight="1" x14ac:dyDescent="0.25">
      <c r="A120" s="243"/>
      <c r="B120" s="250"/>
      <c r="C120" s="198"/>
      <c r="D120" s="252"/>
      <c r="E120" s="69"/>
      <c r="F120" s="38">
        <v>3</v>
      </c>
      <c r="G120" s="251" t="s">
        <v>302</v>
      </c>
      <c r="H120" s="251"/>
      <c r="I120" s="251"/>
      <c r="J120" s="260"/>
      <c r="K120" s="260"/>
    </row>
    <row r="121" spans="1:13" ht="20.45" hidden="1" customHeight="1" x14ac:dyDescent="0.25">
      <c r="A121" s="243"/>
      <c r="B121" s="250"/>
      <c r="C121" s="198"/>
      <c r="D121" s="262" t="s">
        <v>356</v>
      </c>
      <c r="E121" s="69"/>
      <c r="F121" s="38">
        <v>0</v>
      </c>
      <c r="G121" s="177" t="s">
        <v>311</v>
      </c>
      <c r="H121" s="178"/>
      <c r="I121" s="179"/>
      <c r="J121" s="265" t="s">
        <v>291</v>
      </c>
      <c r="K121" s="265" t="s">
        <v>321</v>
      </c>
    </row>
    <row r="122" spans="1:13" ht="20.45" hidden="1" customHeight="1" x14ac:dyDescent="0.25">
      <c r="A122" s="243"/>
      <c r="B122" s="250"/>
      <c r="C122" s="198"/>
      <c r="D122" s="263"/>
      <c r="E122" s="69"/>
      <c r="F122" s="38">
        <v>1</v>
      </c>
      <c r="G122" s="177" t="s">
        <v>284</v>
      </c>
      <c r="H122" s="178"/>
      <c r="I122" s="179"/>
      <c r="J122" s="265"/>
      <c r="K122" s="265"/>
    </row>
    <row r="123" spans="1:13" ht="20.45" hidden="1" customHeight="1" x14ac:dyDescent="0.25">
      <c r="A123" s="243"/>
      <c r="B123" s="250"/>
      <c r="C123" s="198"/>
      <c r="D123" s="264"/>
      <c r="E123" s="69"/>
      <c r="F123" s="38">
        <v>3</v>
      </c>
      <c r="G123" s="177" t="s">
        <v>285</v>
      </c>
      <c r="H123" s="178"/>
      <c r="I123" s="179"/>
      <c r="J123" s="265"/>
      <c r="K123" s="265"/>
    </row>
    <row r="124" spans="1:13" ht="20.45" hidden="1" customHeight="1" x14ac:dyDescent="0.25">
      <c r="A124" s="243"/>
      <c r="B124" s="250"/>
      <c r="C124" s="198"/>
      <c r="D124" s="253" t="s">
        <v>357</v>
      </c>
      <c r="E124" s="69"/>
      <c r="F124" s="38">
        <v>0</v>
      </c>
      <c r="G124" s="251" t="s">
        <v>312</v>
      </c>
      <c r="H124" s="251"/>
      <c r="I124" s="251"/>
      <c r="J124" s="259" t="s">
        <v>286</v>
      </c>
      <c r="K124" s="259" t="s">
        <v>286</v>
      </c>
    </row>
    <row r="125" spans="1:13" ht="20.45" hidden="1" customHeight="1" x14ac:dyDescent="0.25">
      <c r="A125" s="243"/>
      <c r="B125" s="250"/>
      <c r="C125" s="198"/>
      <c r="D125" s="254"/>
      <c r="E125" s="69"/>
      <c r="F125" s="38">
        <v>1</v>
      </c>
      <c r="G125" s="251" t="s">
        <v>313</v>
      </c>
      <c r="H125" s="251"/>
      <c r="I125" s="251"/>
      <c r="J125" s="260"/>
      <c r="K125" s="260"/>
    </row>
    <row r="126" spans="1:13" ht="20.45" hidden="1" customHeight="1" x14ac:dyDescent="0.25">
      <c r="A126" s="243"/>
      <c r="B126" s="250"/>
      <c r="C126" s="198"/>
      <c r="D126" s="254"/>
      <c r="E126" s="69"/>
      <c r="F126" s="68">
        <v>3</v>
      </c>
      <c r="G126" s="251" t="s">
        <v>314</v>
      </c>
      <c r="H126" s="251"/>
      <c r="I126" s="251"/>
      <c r="J126" s="261"/>
      <c r="K126" s="261"/>
    </row>
    <row r="127" spans="1:13" ht="20.45" hidden="1" customHeight="1" x14ac:dyDescent="0.25">
      <c r="A127" s="243"/>
      <c r="B127" s="250"/>
      <c r="C127" s="198"/>
      <c r="D127" s="236" t="s">
        <v>358</v>
      </c>
      <c r="E127" s="69"/>
      <c r="F127" s="38">
        <v>0</v>
      </c>
      <c r="G127" s="144" t="s">
        <v>309</v>
      </c>
      <c r="H127" s="144"/>
      <c r="I127" s="144"/>
      <c r="J127" s="259" t="s">
        <v>324</v>
      </c>
      <c r="K127" s="259" t="s">
        <v>324</v>
      </c>
    </row>
    <row r="128" spans="1:13" ht="20.45" hidden="1" customHeight="1" x14ac:dyDescent="0.25">
      <c r="A128" s="243"/>
      <c r="B128" s="250"/>
      <c r="C128" s="198"/>
      <c r="D128" s="236"/>
      <c r="E128" s="69"/>
      <c r="F128" s="38">
        <v>3</v>
      </c>
      <c r="G128" s="144" t="s">
        <v>349</v>
      </c>
      <c r="H128" s="144"/>
      <c r="I128" s="144"/>
      <c r="J128" s="260"/>
      <c r="K128" s="260"/>
    </row>
    <row r="129" spans="1:13" ht="57" hidden="1" customHeight="1" x14ac:dyDescent="0.25">
      <c r="A129" s="243"/>
      <c r="B129" s="250"/>
      <c r="C129" s="198"/>
      <c r="D129" s="236"/>
      <c r="E129" s="69"/>
      <c r="F129" s="38">
        <v>6</v>
      </c>
      <c r="G129" s="144" t="s">
        <v>319</v>
      </c>
      <c r="H129" s="144"/>
      <c r="I129" s="144"/>
      <c r="J129" s="261"/>
      <c r="K129" s="261"/>
    </row>
    <row r="130" spans="1:13" ht="20.45" hidden="1" customHeight="1" x14ac:dyDescent="0.25">
      <c r="A130" s="243"/>
      <c r="B130" s="255" t="s">
        <v>317</v>
      </c>
      <c r="C130" s="257" t="s">
        <v>320</v>
      </c>
      <c r="D130" s="252" t="s">
        <v>316</v>
      </c>
      <c r="F130" s="38">
        <v>0</v>
      </c>
      <c r="G130" s="204" t="s">
        <v>98</v>
      </c>
      <c r="H130" s="204"/>
      <c r="I130" s="204"/>
      <c r="J130" s="265" t="s">
        <v>322</v>
      </c>
      <c r="K130" s="265" t="s">
        <v>322</v>
      </c>
      <c r="M130" s="42" t="s">
        <v>323</v>
      </c>
    </row>
    <row r="131" spans="1:13" ht="20.45" hidden="1" customHeight="1" x14ac:dyDescent="0.25">
      <c r="A131" s="243"/>
      <c r="B131" s="256"/>
      <c r="C131" s="258"/>
      <c r="D131" s="236"/>
      <c r="F131" s="38">
        <v>1</v>
      </c>
      <c r="G131" s="204" t="s">
        <v>165</v>
      </c>
      <c r="H131" s="204"/>
      <c r="I131" s="204"/>
      <c r="J131" s="265"/>
      <c r="K131" s="265"/>
    </row>
    <row r="132" spans="1:13" ht="20.45" hidden="1" customHeight="1" x14ac:dyDescent="0.25">
      <c r="A132" s="243"/>
      <c r="B132" s="256"/>
      <c r="C132" s="258"/>
      <c r="D132" s="236"/>
      <c r="F132" s="38">
        <v>3</v>
      </c>
      <c r="G132" s="204" t="s">
        <v>166</v>
      </c>
      <c r="H132" s="204"/>
      <c r="I132" s="204"/>
      <c r="J132" s="265"/>
      <c r="K132" s="265"/>
    </row>
    <row r="133" spans="1:13" ht="20.45" hidden="1" customHeight="1" x14ac:dyDescent="0.25">
      <c r="A133" s="243"/>
      <c r="B133" s="256"/>
      <c r="C133" s="258"/>
      <c r="D133" s="206" t="s">
        <v>330</v>
      </c>
      <c r="F133" s="38">
        <v>0</v>
      </c>
      <c r="G133" s="204" t="s">
        <v>98</v>
      </c>
      <c r="H133" s="204"/>
      <c r="I133" s="204"/>
      <c r="J133" s="265"/>
      <c r="K133" s="265"/>
    </row>
    <row r="134" spans="1:13" ht="20.45" hidden="1" customHeight="1" x14ac:dyDescent="0.25">
      <c r="A134" s="243"/>
      <c r="B134" s="256"/>
      <c r="C134" s="258"/>
      <c r="D134" s="206"/>
      <c r="F134" s="38">
        <v>1</v>
      </c>
      <c r="G134" s="204" t="s">
        <v>167</v>
      </c>
      <c r="H134" s="204"/>
      <c r="I134" s="204"/>
      <c r="J134" s="265"/>
      <c r="K134" s="265"/>
    </row>
    <row r="135" spans="1:13" ht="20.45" hidden="1" customHeight="1" x14ac:dyDescent="0.25">
      <c r="A135" s="243"/>
      <c r="B135" s="256"/>
      <c r="C135" s="258"/>
      <c r="D135" s="206"/>
      <c r="F135" s="38">
        <v>3</v>
      </c>
      <c r="G135" s="204" t="s">
        <v>168</v>
      </c>
      <c r="H135" s="204"/>
      <c r="I135" s="204"/>
      <c r="J135" s="265"/>
      <c r="K135" s="265"/>
    </row>
    <row r="136" spans="1:13" ht="20.45" hidden="1" customHeight="1" x14ac:dyDescent="0.25">
      <c r="A136" s="243"/>
      <c r="B136" s="256"/>
      <c r="C136" s="258"/>
      <c r="D136" s="206" t="s">
        <v>331</v>
      </c>
      <c r="F136" s="38">
        <v>0</v>
      </c>
      <c r="G136" s="144" t="s">
        <v>98</v>
      </c>
      <c r="H136" s="144"/>
      <c r="I136" s="144"/>
      <c r="J136" s="265"/>
      <c r="K136" s="265"/>
    </row>
    <row r="137" spans="1:13" ht="20.45" hidden="1" customHeight="1" x14ac:dyDescent="0.25">
      <c r="A137" s="243"/>
      <c r="B137" s="256"/>
      <c r="C137" s="258"/>
      <c r="D137" s="206"/>
      <c r="F137" s="38">
        <v>1</v>
      </c>
      <c r="G137" s="144" t="s">
        <v>143</v>
      </c>
      <c r="H137" s="144"/>
      <c r="I137" s="144"/>
      <c r="J137" s="265"/>
      <c r="K137" s="265"/>
    </row>
    <row r="138" spans="1:13" ht="20.45" hidden="1" customHeight="1" x14ac:dyDescent="0.25">
      <c r="A138" s="243"/>
      <c r="B138" s="256"/>
      <c r="C138" s="258"/>
      <c r="D138" s="206"/>
      <c r="F138" s="38">
        <v>3</v>
      </c>
      <c r="G138" s="144" t="s">
        <v>121</v>
      </c>
      <c r="H138" s="144"/>
      <c r="I138" s="144"/>
      <c r="J138" s="265"/>
      <c r="K138" s="265"/>
    </row>
    <row r="139" spans="1:13" ht="20.45" hidden="1" customHeight="1" x14ac:dyDescent="0.25">
      <c r="A139" s="243"/>
      <c r="B139" s="256"/>
      <c r="C139" s="258"/>
      <c r="D139" s="206" t="s">
        <v>332</v>
      </c>
      <c r="F139" s="38">
        <v>0</v>
      </c>
      <c r="G139" s="144" t="s">
        <v>98</v>
      </c>
      <c r="H139" s="144"/>
      <c r="I139" s="144"/>
      <c r="J139" s="265"/>
      <c r="K139" s="265"/>
    </row>
    <row r="140" spans="1:13" ht="20.45" hidden="1" customHeight="1" x14ac:dyDescent="0.25">
      <c r="A140" s="243"/>
      <c r="B140" s="256"/>
      <c r="C140" s="258"/>
      <c r="D140" s="206"/>
      <c r="F140" s="38">
        <v>1</v>
      </c>
      <c r="G140" s="204" t="s">
        <v>169</v>
      </c>
      <c r="H140" s="204"/>
      <c r="I140" s="204"/>
      <c r="J140" s="265"/>
      <c r="K140" s="265"/>
    </row>
    <row r="141" spans="1:13" ht="20.45" hidden="1" customHeight="1" x14ac:dyDescent="0.25">
      <c r="A141" s="243"/>
      <c r="B141" s="256"/>
      <c r="C141" s="258"/>
      <c r="D141" s="206"/>
      <c r="F141" s="38">
        <v>3</v>
      </c>
      <c r="G141" s="204" t="s">
        <v>170</v>
      </c>
      <c r="H141" s="204"/>
      <c r="I141" s="204"/>
      <c r="J141" s="265"/>
      <c r="K141" s="265"/>
    </row>
    <row r="142" spans="1:13" ht="20.45" hidden="1" customHeight="1" x14ac:dyDescent="0.25">
      <c r="A142" s="243"/>
      <c r="B142" s="256"/>
      <c r="C142" s="258"/>
      <c r="D142" s="206" t="s">
        <v>348</v>
      </c>
      <c r="F142" s="38">
        <v>0</v>
      </c>
      <c r="G142" s="204" t="s">
        <v>98</v>
      </c>
      <c r="H142" s="204"/>
      <c r="I142" s="204"/>
      <c r="J142" s="79"/>
      <c r="K142" s="79"/>
    </row>
    <row r="143" spans="1:13" ht="20.45" hidden="1" customHeight="1" x14ac:dyDescent="0.25">
      <c r="A143" s="243"/>
      <c r="B143" s="256"/>
      <c r="C143" s="258"/>
      <c r="D143" s="206"/>
      <c r="F143" s="38">
        <v>1</v>
      </c>
      <c r="G143" s="204" t="s">
        <v>167</v>
      </c>
      <c r="H143" s="204"/>
      <c r="I143" s="204"/>
      <c r="J143" s="79"/>
      <c r="K143" s="79"/>
    </row>
    <row r="144" spans="1:13" ht="20.45" hidden="1" customHeight="1" x14ac:dyDescent="0.25">
      <c r="A144" s="243"/>
      <c r="B144" s="256"/>
      <c r="C144" s="258"/>
      <c r="D144" s="206"/>
      <c r="F144" s="38">
        <v>3</v>
      </c>
      <c r="G144" s="204" t="s">
        <v>168</v>
      </c>
      <c r="H144" s="204"/>
      <c r="I144" s="204"/>
      <c r="J144" s="79"/>
      <c r="K144" s="79"/>
    </row>
    <row r="145" spans="1:13" s="73" customFormat="1" ht="26.45" hidden="1" customHeight="1" x14ac:dyDescent="0.25">
      <c r="A145" s="243"/>
      <c r="B145" s="70"/>
      <c r="C145" s="71"/>
      <c r="D145" s="72"/>
      <c r="F145" s="50">
        <f>F111+F117+F120+F144+F123+F126+F132+F135+F138+F141+F128</f>
        <v>40</v>
      </c>
      <c r="G145" s="144" t="s">
        <v>318</v>
      </c>
      <c r="H145" s="144"/>
      <c r="I145" s="144"/>
      <c r="J145" s="74"/>
      <c r="K145" s="75"/>
    </row>
    <row r="146" spans="1:13" s="73" customFormat="1" ht="18" customHeight="1" x14ac:dyDescent="0.25">
      <c r="A146" s="243"/>
      <c r="B146" s="70"/>
      <c r="C146" s="71"/>
      <c r="D146" s="72"/>
      <c r="F146" s="75"/>
      <c r="G146" s="76"/>
      <c r="H146" s="76"/>
      <c r="I146" s="76"/>
      <c r="J146" s="74"/>
      <c r="K146" s="75"/>
    </row>
    <row r="147" spans="1:13" ht="34.35" hidden="1" customHeight="1" x14ac:dyDescent="0.25">
      <c r="A147" s="243"/>
      <c r="B147" s="244" t="s">
        <v>325</v>
      </c>
      <c r="C147" s="247" t="s">
        <v>287</v>
      </c>
      <c r="D147" s="199" t="s">
        <v>326</v>
      </c>
      <c r="E147" s="201" t="s">
        <v>225</v>
      </c>
      <c r="F147" s="38">
        <v>0</v>
      </c>
      <c r="G147" s="203" t="s">
        <v>305</v>
      </c>
      <c r="H147" s="203"/>
      <c r="I147" s="203"/>
      <c r="J147" s="205" t="s">
        <v>277</v>
      </c>
      <c r="K147" s="205" t="s">
        <v>277</v>
      </c>
    </row>
    <row r="148" spans="1:13" ht="33" hidden="1" customHeight="1" x14ac:dyDescent="0.25">
      <c r="A148" s="243"/>
      <c r="B148" s="245"/>
      <c r="C148" s="248"/>
      <c r="D148" s="200"/>
      <c r="E148" s="202"/>
      <c r="F148" s="68">
        <v>10</v>
      </c>
      <c r="G148" s="203" t="s">
        <v>306</v>
      </c>
      <c r="H148" s="203"/>
      <c r="I148" s="203"/>
      <c r="J148" s="205"/>
      <c r="K148" s="205"/>
    </row>
    <row r="149" spans="1:13" ht="23.85" hidden="1" customHeight="1" x14ac:dyDescent="0.25">
      <c r="A149" s="243"/>
      <c r="B149" s="245"/>
      <c r="C149" s="248"/>
      <c r="D149" s="199" t="s">
        <v>360</v>
      </c>
      <c r="E149" s="80"/>
      <c r="F149" s="38">
        <v>0</v>
      </c>
      <c r="G149" s="203" t="s">
        <v>305</v>
      </c>
      <c r="H149" s="203"/>
      <c r="I149" s="203"/>
      <c r="J149" s="205" t="s">
        <v>345</v>
      </c>
      <c r="K149" s="205" t="s">
        <v>345</v>
      </c>
      <c r="M149" s="42"/>
    </row>
    <row r="150" spans="1:13" ht="65.45" hidden="1" customHeight="1" x14ac:dyDescent="0.25">
      <c r="A150" s="243"/>
      <c r="B150" s="245"/>
      <c r="C150" s="248"/>
      <c r="D150" s="200"/>
      <c r="E150" s="80"/>
      <c r="F150" s="38">
        <v>6</v>
      </c>
      <c r="G150" s="203" t="s">
        <v>338</v>
      </c>
      <c r="H150" s="203"/>
      <c r="I150" s="203"/>
      <c r="J150" s="205"/>
      <c r="K150" s="205"/>
      <c r="M150" s="42"/>
    </row>
    <row r="151" spans="1:13" ht="20.45" hidden="1" customHeight="1" x14ac:dyDescent="0.25">
      <c r="A151" s="243"/>
      <c r="B151" s="250" t="s">
        <v>328</v>
      </c>
      <c r="C151" s="198" t="s">
        <v>355</v>
      </c>
      <c r="D151" s="266" t="s">
        <v>337</v>
      </c>
      <c r="E151" s="69"/>
      <c r="F151" s="38">
        <v>0</v>
      </c>
      <c r="G151" s="251" t="s">
        <v>301</v>
      </c>
      <c r="H151" s="251"/>
      <c r="I151" s="251"/>
      <c r="J151" s="259" t="s">
        <v>347</v>
      </c>
      <c r="K151" s="259" t="s">
        <v>347</v>
      </c>
    </row>
    <row r="152" spans="1:13" ht="20.45" hidden="1" customHeight="1" x14ac:dyDescent="0.25">
      <c r="A152" s="243"/>
      <c r="B152" s="250"/>
      <c r="C152" s="198"/>
      <c r="D152" s="266"/>
      <c r="E152" s="69"/>
      <c r="F152" s="38">
        <v>1</v>
      </c>
      <c r="G152" s="251" t="s">
        <v>336</v>
      </c>
      <c r="H152" s="251"/>
      <c r="I152" s="251"/>
      <c r="J152" s="260"/>
      <c r="K152" s="260"/>
    </row>
    <row r="153" spans="1:13" ht="20.45" hidden="1" customHeight="1" x14ac:dyDescent="0.25">
      <c r="A153" s="243"/>
      <c r="B153" s="250"/>
      <c r="C153" s="198"/>
      <c r="D153" s="266"/>
      <c r="E153" s="69"/>
      <c r="F153" s="38">
        <v>3</v>
      </c>
      <c r="G153" s="251" t="s">
        <v>335</v>
      </c>
      <c r="H153" s="251"/>
      <c r="I153" s="251"/>
      <c r="J153" s="260"/>
      <c r="K153" s="260"/>
    </row>
    <row r="154" spans="1:13" ht="20.45" hidden="1" customHeight="1" x14ac:dyDescent="0.25">
      <c r="A154" s="243"/>
      <c r="B154" s="250"/>
      <c r="C154" s="198"/>
      <c r="D154" s="267" t="s">
        <v>339</v>
      </c>
      <c r="E154" s="42"/>
      <c r="F154" s="77">
        <v>0</v>
      </c>
      <c r="G154" s="270" t="s">
        <v>340</v>
      </c>
      <c r="H154" s="271"/>
      <c r="I154" s="272"/>
      <c r="J154" s="260"/>
      <c r="K154" s="260"/>
    </row>
    <row r="155" spans="1:13" ht="20.45" hidden="1" customHeight="1" x14ac:dyDescent="0.25">
      <c r="A155" s="243"/>
      <c r="B155" s="250"/>
      <c r="C155" s="198"/>
      <c r="D155" s="268"/>
      <c r="E155" s="42"/>
      <c r="F155" s="77">
        <v>1</v>
      </c>
      <c r="G155" s="270" t="s">
        <v>341</v>
      </c>
      <c r="H155" s="271"/>
      <c r="I155" s="272"/>
      <c r="J155" s="260"/>
      <c r="K155" s="260"/>
    </row>
    <row r="156" spans="1:13" ht="20.45" hidden="1" customHeight="1" x14ac:dyDescent="0.25">
      <c r="A156" s="243"/>
      <c r="B156" s="250"/>
      <c r="C156" s="198"/>
      <c r="D156" s="269"/>
      <c r="E156" s="42"/>
      <c r="F156" s="77">
        <v>3</v>
      </c>
      <c r="G156" s="270" t="s">
        <v>342</v>
      </c>
      <c r="H156" s="271"/>
      <c r="I156" s="272"/>
      <c r="J156" s="260"/>
      <c r="K156" s="260"/>
    </row>
    <row r="157" spans="1:13" ht="20.45" hidden="1" customHeight="1" x14ac:dyDescent="0.25">
      <c r="A157" s="243"/>
      <c r="B157" s="250"/>
      <c r="C157" s="198"/>
      <c r="D157" s="274" t="s">
        <v>346</v>
      </c>
      <c r="E157" s="42"/>
      <c r="F157" s="77">
        <v>0</v>
      </c>
      <c r="G157" s="83" t="s">
        <v>288</v>
      </c>
      <c r="H157" s="84"/>
      <c r="I157" s="85"/>
      <c r="J157" s="260"/>
      <c r="K157" s="260"/>
    </row>
    <row r="158" spans="1:13" ht="20.45" hidden="1" customHeight="1" x14ac:dyDescent="0.25">
      <c r="A158" s="243"/>
      <c r="B158" s="250"/>
      <c r="C158" s="198"/>
      <c r="D158" s="268"/>
      <c r="E158" s="42"/>
      <c r="F158" s="77">
        <v>1</v>
      </c>
      <c r="G158" s="270" t="s">
        <v>343</v>
      </c>
      <c r="H158" s="271"/>
      <c r="I158" s="272"/>
      <c r="J158" s="260"/>
      <c r="K158" s="260"/>
    </row>
    <row r="159" spans="1:13" ht="35.450000000000003" hidden="1" customHeight="1" x14ac:dyDescent="0.25">
      <c r="A159" s="243"/>
      <c r="B159" s="250"/>
      <c r="C159" s="198"/>
      <c r="D159" s="269"/>
      <c r="E159" s="42"/>
      <c r="F159" s="77">
        <v>3</v>
      </c>
      <c r="G159" s="270" t="s">
        <v>344</v>
      </c>
      <c r="H159" s="271"/>
      <c r="I159" s="272"/>
      <c r="J159" s="260"/>
      <c r="K159" s="260"/>
    </row>
    <row r="160" spans="1:13" ht="20.45" hidden="1" customHeight="1" x14ac:dyDescent="0.25">
      <c r="A160" s="243"/>
      <c r="B160" s="250"/>
      <c r="C160" s="198"/>
      <c r="D160" s="267" t="s">
        <v>327</v>
      </c>
      <c r="E160" s="69"/>
      <c r="F160" s="78">
        <v>0</v>
      </c>
      <c r="G160" s="270" t="s">
        <v>311</v>
      </c>
      <c r="H160" s="271"/>
      <c r="I160" s="272"/>
      <c r="J160" s="260"/>
      <c r="K160" s="260"/>
    </row>
    <row r="161" spans="1:13" ht="20.45" hidden="1" customHeight="1" x14ac:dyDescent="0.25">
      <c r="A161" s="243"/>
      <c r="B161" s="250"/>
      <c r="C161" s="198"/>
      <c r="D161" s="275"/>
      <c r="E161" s="69"/>
      <c r="F161" s="78">
        <v>1</v>
      </c>
      <c r="G161" s="270" t="s">
        <v>284</v>
      </c>
      <c r="H161" s="271"/>
      <c r="I161" s="272"/>
      <c r="J161" s="260"/>
      <c r="K161" s="260"/>
    </row>
    <row r="162" spans="1:13" ht="20.45" hidden="1" customHeight="1" x14ac:dyDescent="0.25">
      <c r="A162" s="243"/>
      <c r="B162" s="250"/>
      <c r="C162" s="198"/>
      <c r="D162" s="276"/>
      <c r="E162" s="69"/>
      <c r="F162" s="78">
        <v>3</v>
      </c>
      <c r="G162" s="270" t="s">
        <v>285</v>
      </c>
      <c r="H162" s="271"/>
      <c r="I162" s="272"/>
      <c r="J162" s="261"/>
      <c r="K162" s="261"/>
    </row>
    <row r="163" spans="1:13" ht="20.45" hidden="1" customHeight="1" x14ac:dyDescent="0.25">
      <c r="A163" s="243"/>
      <c r="B163" s="250"/>
      <c r="C163" s="198"/>
      <c r="D163" s="273" t="s">
        <v>354</v>
      </c>
      <c r="E163" s="69"/>
      <c r="F163" s="38">
        <v>0</v>
      </c>
      <c r="G163" s="144" t="s">
        <v>309</v>
      </c>
      <c r="H163" s="144"/>
      <c r="I163" s="144"/>
      <c r="J163" s="259" t="s">
        <v>324</v>
      </c>
      <c r="K163" s="259" t="s">
        <v>324</v>
      </c>
    </row>
    <row r="164" spans="1:13" ht="20.45" hidden="1" customHeight="1" x14ac:dyDescent="0.25">
      <c r="A164" s="243"/>
      <c r="B164" s="250"/>
      <c r="C164" s="198"/>
      <c r="D164" s="273"/>
      <c r="E164" s="69"/>
      <c r="F164" s="38">
        <v>3</v>
      </c>
      <c r="G164" s="144" t="s">
        <v>310</v>
      </c>
      <c r="H164" s="144"/>
      <c r="I164" s="144"/>
      <c r="J164" s="260"/>
      <c r="K164" s="260"/>
    </row>
    <row r="165" spans="1:13" ht="46.15" hidden="1" customHeight="1" x14ac:dyDescent="0.25">
      <c r="A165" s="243"/>
      <c r="B165" s="250"/>
      <c r="C165" s="198"/>
      <c r="D165" s="273"/>
      <c r="E165" s="69"/>
      <c r="F165" s="38">
        <v>6</v>
      </c>
      <c r="G165" s="144" t="s">
        <v>319</v>
      </c>
      <c r="H165" s="144"/>
      <c r="I165" s="144"/>
      <c r="J165" s="261"/>
      <c r="K165" s="261"/>
    </row>
    <row r="166" spans="1:13" ht="20.45" hidden="1" customHeight="1" x14ac:dyDescent="0.25">
      <c r="A166" s="243"/>
      <c r="B166" s="250" t="s">
        <v>329</v>
      </c>
      <c r="C166" s="247" t="s">
        <v>320</v>
      </c>
      <c r="D166" s="252" t="s">
        <v>316</v>
      </c>
      <c r="F166" s="38">
        <v>0</v>
      </c>
      <c r="G166" s="204" t="s">
        <v>98</v>
      </c>
      <c r="H166" s="204"/>
      <c r="I166" s="204"/>
      <c r="J166" s="265" t="s">
        <v>322</v>
      </c>
      <c r="K166" s="265" t="s">
        <v>322</v>
      </c>
      <c r="M166" s="42"/>
    </row>
    <row r="167" spans="1:13" ht="20.45" hidden="1" customHeight="1" x14ac:dyDescent="0.25">
      <c r="A167" s="243"/>
      <c r="B167" s="250"/>
      <c r="C167" s="248"/>
      <c r="D167" s="236"/>
      <c r="F167" s="38">
        <v>1</v>
      </c>
      <c r="G167" s="204" t="s">
        <v>165</v>
      </c>
      <c r="H167" s="204"/>
      <c r="I167" s="204"/>
      <c r="J167" s="265"/>
      <c r="K167" s="265"/>
    </row>
    <row r="168" spans="1:13" ht="20.45" hidden="1" customHeight="1" x14ac:dyDescent="0.25">
      <c r="A168" s="243"/>
      <c r="B168" s="250"/>
      <c r="C168" s="248"/>
      <c r="D168" s="236"/>
      <c r="F168" s="38">
        <v>3</v>
      </c>
      <c r="G168" s="204" t="s">
        <v>166</v>
      </c>
      <c r="H168" s="204"/>
      <c r="I168" s="204"/>
      <c r="J168" s="265"/>
      <c r="K168" s="265"/>
    </row>
    <row r="169" spans="1:13" ht="20.45" hidden="1" customHeight="1" x14ac:dyDescent="0.25">
      <c r="A169" s="243"/>
      <c r="B169" s="250"/>
      <c r="C169" s="248"/>
      <c r="D169" s="209" t="s">
        <v>330</v>
      </c>
      <c r="F169" s="38">
        <v>0</v>
      </c>
      <c r="G169" s="221" t="s">
        <v>98</v>
      </c>
      <c r="H169" s="222"/>
      <c r="I169" s="223"/>
      <c r="J169" s="265"/>
      <c r="K169" s="265"/>
    </row>
    <row r="170" spans="1:13" ht="20.45" hidden="1" customHeight="1" x14ac:dyDescent="0.25">
      <c r="A170" s="243"/>
      <c r="B170" s="250"/>
      <c r="C170" s="248"/>
      <c r="D170" s="210"/>
      <c r="F170" s="38">
        <v>1</v>
      </c>
      <c r="G170" s="221" t="s">
        <v>167</v>
      </c>
      <c r="H170" s="222"/>
      <c r="I170" s="223"/>
      <c r="J170" s="265"/>
      <c r="K170" s="265"/>
    </row>
    <row r="171" spans="1:13" ht="20.45" hidden="1" customHeight="1" x14ac:dyDescent="0.25">
      <c r="A171" s="243"/>
      <c r="B171" s="250"/>
      <c r="C171" s="248"/>
      <c r="D171" s="211"/>
      <c r="F171" s="38">
        <v>3</v>
      </c>
      <c r="G171" s="221" t="s">
        <v>168</v>
      </c>
      <c r="H171" s="222"/>
      <c r="I171" s="223"/>
      <c r="J171" s="265"/>
      <c r="K171" s="265"/>
    </row>
    <row r="172" spans="1:13" ht="20.45" hidden="1" customHeight="1" x14ac:dyDescent="0.25">
      <c r="A172" s="243"/>
      <c r="B172" s="250"/>
      <c r="C172" s="248"/>
      <c r="D172" s="209" t="s">
        <v>331</v>
      </c>
      <c r="F172" s="38">
        <v>0</v>
      </c>
      <c r="G172" s="177" t="s">
        <v>98</v>
      </c>
      <c r="H172" s="178"/>
      <c r="I172" s="179"/>
      <c r="J172" s="265"/>
      <c r="K172" s="265"/>
    </row>
    <row r="173" spans="1:13" ht="20.45" hidden="1" customHeight="1" x14ac:dyDescent="0.25">
      <c r="A173" s="243"/>
      <c r="B173" s="250"/>
      <c r="C173" s="248"/>
      <c r="D173" s="210"/>
      <c r="F173" s="38">
        <v>1</v>
      </c>
      <c r="G173" s="177" t="s">
        <v>143</v>
      </c>
      <c r="H173" s="178"/>
      <c r="I173" s="179"/>
      <c r="J173" s="265"/>
      <c r="K173" s="265"/>
    </row>
    <row r="174" spans="1:13" ht="20.45" hidden="1" customHeight="1" x14ac:dyDescent="0.25">
      <c r="A174" s="243"/>
      <c r="B174" s="250"/>
      <c r="C174" s="248"/>
      <c r="D174" s="211"/>
      <c r="F174" s="38">
        <v>3</v>
      </c>
      <c r="G174" s="177" t="s">
        <v>121</v>
      </c>
      <c r="H174" s="178"/>
      <c r="I174" s="179"/>
      <c r="J174" s="265"/>
      <c r="K174" s="265"/>
    </row>
    <row r="175" spans="1:13" ht="20.45" hidden="1" customHeight="1" x14ac:dyDescent="0.25">
      <c r="A175" s="243"/>
      <c r="B175" s="250"/>
      <c r="C175" s="248"/>
      <c r="D175" s="206" t="s">
        <v>332</v>
      </c>
      <c r="F175" s="38">
        <v>0</v>
      </c>
      <c r="G175" s="144" t="s">
        <v>98</v>
      </c>
      <c r="H175" s="144"/>
      <c r="I175" s="144"/>
      <c r="J175" s="265"/>
      <c r="K175" s="265"/>
    </row>
    <row r="176" spans="1:13" ht="20.45" hidden="1" customHeight="1" x14ac:dyDescent="0.25">
      <c r="A176" s="243"/>
      <c r="B176" s="250"/>
      <c r="C176" s="248"/>
      <c r="D176" s="206"/>
      <c r="F176" s="38">
        <v>1</v>
      </c>
      <c r="G176" s="204" t="s">
        <v>169</v>
      </c>
      <c r="H176" s="204"/>
      <c r="I176" s="204"/>
      <c r="J176" s="265"/>
      <c r="K176" s="265"/>
    </row>
    <row r="177" spans="1:11" ht="20.45" hidden="1" customHeight="1" x14ac:dyDescent="0.25">
      <c r="A177" s="243"/>
      <c r="B177" s="250"/>
      <c r="C177" s="248"/>
      <c r="D177" s="206"/>
      <c r="F177" s="38">
        <v>3</v>
      </c>
      <c r="G177" s="204" t="s">
        <v>170</v>
      </c>
      <c r="H177" s="204"/>
      <c r="I177" s="204"/>
      <c r="J177" s="265"/>
      <c r="K177" s="265"/>
    </row>
    <row r="178" spans="1:11" ht="20.45" hidden="1" customHeight="1" x14ac:dyDescent="0.25">
      <c r="A178" s="243"/>
      <c r="B178" s="250"/>
      <c r="C178" s="248"/>
      <c r="D178" s="206" t="s">
        <v>348</v>
      </c>
      <c r="F178" s="38">
        <v>0</v>
      </c>
      <c r="G178" s="204" t="s">
        <v>98</v>
      </c>
      <c r="H178" s="204"/>
      <c r="I178" s="204"/>
      <c r="J178" s="265"/>
      <c r="K178" s="265"/>
    </row>
    <row r="179" spans="1:11" ht="20.45" hidden="1" customHeight="1" x14ac:dyDescent="0.25">
      <c r="A179" s="243"/>
      <c r="B179" s="250"/>
      <c r="C179" s="248"/>
      <c r="D179" s="206"/>
      <c r="F179" s="38">
        <v>1</v>
      </c>
      <c r="G179" s="204" t="s">
        <v>167</v>
      </c>
      <c r="H179" s="204"/>
      <c r="I179" s="204"/>
      <c r="J179" s="265"/>
      <c r="K179" s="265"/>
    </row>
    <row r="180" spans="1:11" ht="20.45" hidden="1" customHeight="1" x14ac:dyDescent="0.25">
      <c r="A180" s="243"/>
      <c r="B180" s="250"/>
      <c r="C180" s="248"/>
      <c r="D180" s="206"/>
      <c r="F180" s="38">
        <v>3</v>
      </c>
      <c r="G180" s="204" t="s">
        <v>168</v>
      </c>
      <c r="H180" s="204"/>
      <c r="I180" s="204"/>
      <c r="J180" s="265"/>
      <c r="K180" s="265"/>
    </row>
    <row r="181" spans="1:11" s="73" customFormat="1" ht="26.45" hidden="1" customHeight="1" x14ac:dyDescent="0.25">
      <c r="A181" s="243"/>
      <c r="B181" s="70"/>
      <c r="C181" s="71"/>
      <c r="D181" s="72"/>
      <c r="F181" s="50">
        <f>F148+F153+F156+F159+F162+F168+F180+F171+F174+F177+F164</f>
        <v>40</v>
      </c>
      <c r="G181" s="144" t="s">
        <v>318</v>
      </c>
      <c r="H181" s="144"/>
      <c r="I181" s="144"/>
      <c r="J181" s="74"/>
      <c r="K181" s="75"/>
    </row>
    <row r="182" spans="1:11" s="73" customFormat="1" ht="26.45" customHeight="1" x14ac:dyDescent="0.25">
      <c r="A182" s="243"/>
      <c r="B182" s="70"/>
      <c r="C182" s="71"/>
      <c r="D182" s="72"/>
      <c r="F182" s="72"/>
      <c r="G182" s="72"/>
      <c r="H182" s="72"/>
      <c r="I182" s="72"/>
      <c r="J182" s="74"/>
      <c r="K182" s="75"/>
    </row>
    <row r="183" spans="1:11" x14ac:dyDescent="0.25">
      <c r="A183" s="243"/>
    </row>
    <row r="184" spans="1:11" x14ac:dyDescent="0.25">
      <c r="A184" s="243"/>
    </row>
    <row r="185" spans="1:11" x14ac:dyDescent="0.25">
      <c r="A185" s="243"/>
    </row>
  </sheetData>
  <sheetProtection algorithmName="SHA-512" hashValue="7nu9LMNSlV7UmSYZENRqjug9uKtRUt3NsLdO6s3qmgjHvXyWYUSP9d2qCfHA7UlQ5vFJqmZ/KmhuRw2cYyrYIw==" saltValue="h/ZP6aFEpJ7c7HJeyzOvdA==" spinCount="100000" sheet="1" objects="1" scenarios="1"/>
  <mergeCells count="312">
    <mergeCell ref="G181:I181"/>
    <mergeCell ref="B1:K1"/>
    <mergeCell ref="D175:D177"/>
    <mergeCell ref="G175:I175"/>
    <mergeCell ref="G176:I176"/>
    <mergeCell ref="G177:I177"/>
    <mergeCell ref="D178:D180"/>
    <mergeCell ref="G178:I178"/>
    <mergeCell ref="G179:I179"/>
    <mergeCell ref="G180:I180"/>
    <mergeCell ref="G170:I170"/>
    <mergeCell ref="G171:I171"/>
    <mergeCell ref="D172:D174"/>
    <mergeCell ref="G172:I172"/>
    <mergeCell ref="G173:I173"/>
    <mergeCell ref="G174:I174"/>
    <mergeCell ref="B166:B180"/>
    <mergeCell ref="C166:C180"/>
    <mergeCell ref="D166:D168"/>
    <mergeCell ref="G166:I166"/>
    <mergeCell ref="J166:J180"/>
    <mergeCell ref="K166:K180"/>
    <mergeCell ref="G167:I167"/>
    <mergeCell ref="G168:I168"/>
    <mergeCell ref="D169:D171"/>
    <mergeCell ref="G169:I169"/>
    <mergeCell ref="D163:D165"/>
    <mergeCell ref="G163:I163"/>
    <mergeCell ref="J163:J165"/>
    <mergeCell ref="K163:K165"/>
    <mergeCell ref="G164:I164"/>
    <mergeCell ref="G165:I165"/>
    <mergeCell ref="G155:I155"/>
    <mergeCell ref="G156:I156"/>
    <mergeCell ref="D157:D159"/>
    <mergeCell ref="G158:I158"/>
    <mergeCell ref="G159:I159"/>
    <mergeCell ref="D160:D162"/>
    <mergeCell ref="G160:I160"/>
    <mergeCell ref="G161:I161"/>
    <mergeCell ref="G162:I162"/>
    <mergeCell ref="B151:B165"/>
    <mergeCell ref="C151:C165"/>
    <mergeCell ref="D151:D153"/>
    <mergeCell ref="G151:I151"/>
    <mergeCell ref="J151:J162"/>
    <mergeCell ref="K151:K162"/>
    <mergeCell ref="G152:I152"/>
    <mergeCell ref="G153:I153"/>
    <mergeCell ref="D154:D156"/>
    <mergeCell ref="G154:I154"/>
    <mergeCell ref="D142:D144"/>
    <mergeCell ref="G142:I142"/>
    <mergeCell ref="G143:I143"/>
    <mergeCell ref="G144:I144"/>
    <mergeCell ref="J130:J141"/>
    <mergeCell ref="J147:J148"/>
    <mergeCell ref="K147:K148"/>
    <mergeCell ref="G148:I148"/>
    <mergeCell ref="D149:D150"/>
    <mergeCell ref="G149:I149"/>
    <mergeCell ref="J149:J150"/>
    <mergeCell ref="K149:K150"/>
    <mergeCell ref="G150:I150"/>
    <mergeCell ref="G145:I145"/>
    <mergeCell ref="G147:I147"/>
    <mergeCell ref="K130:K141"/>
    <mergeCell ref="G131:I131"/>
    <mergeCell ref="G132:I132"/>
    <mergeCell ref="D133:D135"/>
    <mergeCell ref="G133:I133"/>
    <mergeCell ref="D139:D141"/>
    <mergeCell ref="G139:I139"/>
    <mergeCell ref="G140:I140"/>
    <mergeCell ref="G141:I141"/>
    <mergeCell ref="D127:D129"/>
    <mergeCell ref="G127:I127"/>
    <mergeCell ref="J127:J129"/>
    <mergeCell ref="K127:K129"/>
    <mergeCell ref="G128:I128"/>
    <mergeCell ref="G129:I129"/>
    <mergeCell ref="G134:I134"/>
    <mergeCell ref="G135:I135"/>
    <mergeCell ref="D136:D138"/>
    <mergeCell ref="G136:I136"/>
    <mergeCell ref="G137:I137"/>
    <mergeCell ref="G138:I138"/>
    <mergeCell ref="D130:D132"/>
    <mergeCell ref="G130:I130"/>
    <mergeCell ref="J124:J126"/>
    <mergeCell ref="K124:K126"/>
    <mergeCell ref="G125:I125"/>
    <mergeCell ref="G126:I126"/>
    <mergeCell ref="D121:D123"/>
    <mergeCell ref="G121:I121"/>
    <mergeCell ref="J121:J123"/>
    <mergeCell ref="K121:K123"/>
    <mergeCell ref="G122:I122"/>
    <mergeCell ref="G123:I123"/>
    <mergeCell ref="J110:J111"/>
    <mergeCell ref="K110:K111"/>
    <mergeCell ref="G111:I111"/>
    <mergeCell ref="D112:D114"/>
    <mergeCell ref="G112:I112"/>
    <mergeCell ref="J112:J120"/>
    <mergeCell ref="K112:K120"/>
    <mergeCell ref="G113:I113"/>
    <mergeCell ref="G114:I114"/>
    <mergeCell ref="D115:D117"/>
    <mergeCell ref="G107:I107"/>
    <mergeCell ref="A110:A185"/>
    <mergeCell ref="B110:B114"/>
    <mergeCell ref="C110:C114"/>
    <mergeCell ref="D110:D111"/>
    <mergeCell ref="E110:E111"/>
    <mergeCell ref="G110:I110"/>
    <mergeCell ref="B115:B129"/>
    <mergeCell ref="C115:C129"/>
    <mergeCell ref="G115:I115"/>
    <mergeCell ref="G116:I116"/>
    <mergeCell ref="G117:I117"/>
    <mergeCell ref="D118:D120"/>
    <mergeCell ref="G118:I118"/>
    <mergeCell ref="G119:I119"/>
    <mergeCell ref="G120:I120"/>
    <mergeCell ref="D124:D126"/>
    <mergeCell ref="G124:I124"/>
    <mergeCell ref="B130:B144"/>
    <mergeCell ref="C130:C144"/>
    <mergeCell ref="B147:B150"/>
    <mergeCell ref="C147:C150"/>
    <mergeCell ref="D147:D148"/>
    <mergeCell ref="E147:E148"/>
    <mergeCell ref="G88:I88"/>
    <mergeCell ref="D101:D103"/>
    <mergeCell ref="G101:I101"/>
    <mergeCell ref="G102:I102"/>
    <mergeCell ref="G103:I103"/>
    <mergeCell ref="D104:D106"/>
    <mergeCell ref="G104:I104"/>
    <mergeCell ref="G105:I105"/>
    <mergeCell ref="G106:I106"/>
    <mergeCell ref="D95:D97"/>
    <mergeCell ref="G95:I95"/>
    <mergeCell ref="G96:I96"/>
    <mergeCell ref="G97:I97"/>
    <mergeCell ref="D98:D100"/>
    <mergeCell ref="G98:I98"/>
    <mergeCell ref="G99:I99"/>
    <mergeCell ref="G100:I100"/>
    <mergeCell ref="J89:J107"/>
    <mergeCell ref="K89:K107"/>
    <mergeCell ref="K81:K85"/>
    <mergeCell ref="G82:I82"/>
    <mergeCell ref="G83:I83"/>
    <mergeCell ref="G84:I84"/>
    <mergeCell ref="G85:I85"/>
    <mergeCell ref="B81:B88"/>
    <mergeCell ref="C81:C88"/>
    <mergeCell ref="D81:D85"/>
    <mergeCell ref="E81:E88"/>
    <mergeCell ref="G81:I81"/>
    <mergeCell ref="J81:J85"/>
    <mergeCell ref="D86:D88"/>
    <mergeCell ref="G86:I86"/>
    <mergeCell ref="J86:J88"/>
    <mergeCell ref="G90:I90"/>
    <mergeCell ref="G91:I91"/>
    <mergeCell ref="D92:D94"/>
    <mergeCell ref="G92:I92"/>
    <mergeCell ref="G93:I93"/>
    <mergeCell ref="G94:I94"/>
    <mergeCell ref="K86:K88"/>
    <mergeCell ref="G87:I87"/>
    <mergeCell ref="K58:K60"/>
    <mergeCell ref="G59:I59"/>
    <mergeCell ref="G60:I60"/>
    <mergeCell ref="B61:B80"/>
    <mergeCell ref="C61:C78"/>
    <mergeCell ref="D61:D63"/>
    <mergeCell ref="E61:E80"/>
    <mergeCell ref="G61:I61"/>
    <mergeCell ref="J61:J80"/>
    <mergeCell ref="K61:K80"/>
    <mergeCell ref="G62:I62"/>
    <mergeCell ref="G63:I63"/>
    <mergeCell ref="D64:D66"/>
    <mergeCell ref="G64:I64"/>
    <mergeCell ref="G65:I65"/>
    <mergeCell ref="G66:I66"/>
    <mergeCell ref="D67:D69"/>
    <mergeCell ref="G67:I67"/>
    <mergeCell ref="G68:I68"/>
    <mergeCell ref="D76:D78"/>
    <mergeCell ref="G76:I76"/>
    <mergeCell ref="G77:I77"/>
    <mergeCell ref="G78:I78"/>
    <mergeCell ref="D79:D80"/>
    <mergeCell ref="G56:I56"/>
    <mergeCell ref="A58:A106"/>
    <mergeCell ref="B58:B60"/>
    <mergeCell ref="C58:C60"/>
    <mergeCell ref="D58:D60"/>
    <mergeCell ref="E58:E60"/>
    <mergeCell ref="G58:I58"/>
    <mergeCell ref="G69:I69"/>
    <mergeCell ref="J58:J60"/>
    <mergeCell ref="G79:I79"/>
    <mergeCell ref="G80:I80"/>
    <mergeCell ref="D70:D72"/>
    <mergeCell ref="G70:I70"/>
    <mergeCell ref="G71:I71"/>
    <mergeCell ref="G72:I72"/>
    <mergeCell ref="D73:D75"/>
    <mergeCell ref="G73:I73"/>
    <mergeCell ref="G74:I74"/>
    <mergeCell ref="G75:I75"/>
    <mergeCell ref="B89:B106"/>
    <mergeCell ref="C89:C106"/>
    <mergeCell ref="D89:D91"/>
    <mergeCell ref="E89:E106"/>
    <mergeCell ref="G89:I89"/>
    <mergeCell ref="B45:B55"/>
    <mergeCell ref="C45:C55"/>
    <mergeCell ref="D45:D55"/>
    <mergeCell ref="E45:E55"/>
    <mergeCell ref="G45:I45"/>
    <mergeCell ref="J45:J47"/>
    <mergeCell ref="K45:K47"/>
    <mergeCell ref="G46:I46"/>
    <mergeCell ref="G47:I47"/>
    <mergeCell ref="F48:F54"/>
    <mergeCell ref="G48:I48"/>
    <mergeCell ref="G49:I49"/>
    <mergeCell ref="G50:I50"/>
    <mergeCell ref="G51:I51"/>
    <mergeCell ref="G52:I52"/>
    <mergeCell ref="G53:I53"/>
    <mergeCell ref="G54:I54"/>
    <mergeCell ref="G55:I55"/>
    <mergeCell ref="K29:K41"/>
    <mergeCell ref="B33:B43"/>
    <mergeCell ref="C33:C43"/>
    <mergeCell ref="D33:D35"/>
    <mergeCell ref="G33:I33"/>
    <mergeCell ref="G34:I34"/>
    <mergeCell ref="G35:I35"/>
    <mergeCell ref="D36:D38"/>
    <mergeCell ref="G36:I36"/>
    <mergeCell ref="D39:D41"/>
    <mergeCell ref="E39:E41"/>
    <mergeCell ref="G39:I39"/>
    <mergeCell ref="G40:I40"/>
    <mergeCell ref="G41:I41"/>
    <mergeCell ref="D42:D44"/>
    <mergeCell ref="E42:E44"/>
    <mergeCell ref="G42:I42"/>
    <mergeCell ref="J29:J41"/>
    <mergeCell ref="J42:J44"/>
    <mergeCell ref="K42:K44"/>
    <mergeCell ref="G43:I43"/>
    <mergeCell ref="G44:I44"/>
    <mergeCell ref="G26:I26"/>
    <mergeCell ref="B28:B32"/>
    <mergeCell ref="C28:C32"/>
    <mergeCell ref="D28:D32"/>
    <mergeCell ref="E28:E38"/>
    <mergeCell ref="F28:G28"/>
    <mergeCell ref="H28:I28"/>
    <mergeCell ref="G37:I37"/>
    <mergeCell ref="G38:I38"/>
    <mergeCell ref="D11:D15"/>
    <mergeCell ref="E11:E15"/>
    <mergeCell ref="F11:I11"/>
    <mergeCell ref="G12:I12"/>
    <mergeCell ref="J20:J25"/>
    <mergeCell ref="K20:K25"/>
    <mergeCell ref="G21:I21"/>
    <mergeCell ref="G22:I22"/>
    <mergeCell ref="D23:D25"/>
    <mergeCell ref="G23:I23"/>
    <mergeCell ref="G24:I24"/>
    <mergeCell ref="G25:I25"/>
    <mergeCell ref="G19:I19"/>
    <mergeCell ref="J3:J19"/>
    <mergeCell ref="K3:K19"/>
    <mergeCell ref="D8:D10"/>
    <mergeCell ref="H8:I10"/>
    <mergeCell ref="F2:I2"/>
    <mergeCell ref="B3:B10"/>
    <mergeCell ref="C3:C10"/>
    <mergeCell ref="D3:D7"/>
    <mergeCell ref="E3:E10"/>
    <mergeCell ref="F3:G3"/>
    <mergeCell ref="H3:I3"/>
    <mergeCell ref="B20:B25"/>
    <mergeCell ref="C20:C25"/>
    <mergeCell ref="D20:D22"/>
    <mergeCell ref="E20:E25"/>
    <mergeCell ref="G20:I20"/>
    <mergeCell ref="G13:I13"/>
    <mergeCell ref="G14:I14"/>
    <mergeCell ref="G15:I15"/>
    <mergeCell ref="B16:B19"/>
    <mergeCell ref="C16:C19"/>
    <mergeCell ref="D16:D19"/>
    <mergeCell ref="E16:E19"/>
    <mergeCell ref="G16:I16"/>
    <mergeCell ref="G17:I17"/>
    <mergeCell ref="G18:I18"/>
    <mergeCell ref="B11:B15"/>
    <mergeCell ref="C11:C15"/>
  </mergeCells>
  <pageMargins left="0.7" right="0.7" top="0.75" bottom="0.75" header="0.3" footer="0.3"/>
  <pageSetup paperSize="9" scale="45" fitToHeight="4" orientation="landscape" horizontalDpi="1200" verticalDpi="1200" r:id="rId1"/>
  <rowBreaks count="1" manualBreakCount="1">
    <brk id="56" max="16383" man="1"/>
  </row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EA0E4C-741C-4A0C-A1DF-B992E20E2C0B}">
  <sheetPr>
    <tabColor theme="4"/>
  </sheetPr>
  <dimension ref="A1:M143"/>
  <sheetViews>
    <sheetView showGridLines="0" zoomScaleNormal="80" zoomScaleSheetLayoutView="100" workbookViewId="0">
      <pane ySplit="2" topLeftCell="A3" activePane="bottomLeft" state="frozen"/>
      <selection pane="bottomLeft"/>
    </sheetView>
  </sheetViews>
  <sheetFormatPr baseColWidth="10" defaultColWidth="11.42578125" defaultRowHeight="15" x14ac:dyDescent="0.25"/>
  <cols>
    <col min="1" max="1" width="3.140625" customWidth="1"/>
    <col min="2" max="2" width="21" customWidth="1"/>
    <col min="3" max="3" width="15.7109375" customWidth="1"/>
    <col min="4" max="4" width="34.5703125" customWidth="1"/>
    <col min="5" max="5" width="10.42578125" hidden="1" customWidth="1"/>
    <col min="6" max="6" width="4.42578125" customWidth="1"/>
    <col min="7" max="7" width="27.42578125" customWidth="1"/>
    <col min="8" max="8" width="4.140625" customWidth="1"/>
    <col min="9" max="9" width="33.140625" customWidth="1"/>
    <col min="10" max="10" width="18.28515625" customWidth="1"/>
    <col min="11" max="11" width="19.7109375" customWidth="1"/>
  </cols>
  <sheetData>
    <row r="1" spans="2:11" ht="51.75" customHeight="1" x14ac:dyDescent="0.25">
      <c r="B1" s="316" t="s">
        <v>386</v>
      </c>
      <c r="C1" s="316"/>
      <c r="D1" s="316"/>
      <c r="E1" s="316"/>
      <c r="F1" s="316"/>
      <c r="G1" s="316"/>
      <c r="H1" s="316"/>
      <c r="I1" s="316"/>
      <c r="J1" s="316"/>
      <c r="K1" s="316"/>
    </row>
    <row r="2" spans="2:11" ht="27" customHeight="1" x14ac:dyDescent="0.25">
      <c r="B2" s="35" t="s">
        <v>141</v>
      </c>
      <c r="C2" s="35" t="s">
        <v>1</v>
      </c>
      <c r="D2" s="35" t="s">
        <v>2</v>
      </c>
      <c r="E2" s="51" t="s">
        <v>202</v>
      </c>
      <c r="F2" s="129" t="s">
        <v>3</v>
      </c>
      <c r="G2" s="130"/>
      <c r="H2" s="130"/>
      <c r="I2" s="131"/>
      <c r="J2" s="47" t="s">
        <v>254</v>
      </c>
      <c r="K2" s="47" t="s">
        <v>271</v>
      </c>
    </row>
    <row r="3" spans="2:11" ht="36" customHeight="1" x14ac:dyDescent="0.25">
      <c r="B3" s="132" t="s">
        <v>5</v>
      </c>
      <c r="C3" s="133" t="s">
        <v>6</v>
      </c>
      <c r="D3" s="134" t="s">
        <v>207</v>
      </c>
      <c r="E3" s="137" t="s">
        <v>209</v>
      </c>
      <c r="F3" s="138" t="s">
        <v>367</v>
      </c>
      <c r="G3" s="138"/>
      <c r="H3" s="139" t="s">
        <v>368</v>
      </c>
      <c r="I3" s="139"/>
      <c r="J3" s="152" t="s">
        <v>255</v>
      </c>
      <c r="K3" s="152" t="s">
        <v>257</v>
      </c>
    </row>
    <row r="4" spans="2:11" ht="15.6" customHeight="1" x14ac:dyDescent="0.25">
      <c r="B4" s="132"/>
      <c r="C4" s="133"/>
      <c r="D4" s="135"/>
      <c r="E4" s="137"/>
      <c r="F4" s="48">
        <v>0</v>
      </c>
      <c r="G4" s="2">
        <v>0</v>
      </c>
      <c r="H4" s="48">
        <v>0</v>
      </c>
      <c r="I4" s="3" t="s">
        <v>7</v>
      </c>
      <c r="J4" s="153"/>
      <c r="K4" s="153"/>
    </row>
    <row r="5" spans="2:11" ht="15.6" customHeight="1" x14ac:dyDescent="0.25">
      <c r="B5" s="132"/>
      <c r="C5" s="133"/>
      <c r="D5" s="135"/>
      <c r="E5" s="137"/>
      <c r="F5" s="48">
        <v>3</v>
      </c>
      <c r="G5" s="103" t="s">
        <v>8</v>
      </c>
      <c r="H5" s="104">
        <v>5</v>
      </c>
      <c r="I5" s="103" t="s">
        <v>113</v>
      </c>
      <c r="J5" s="153"/>
      <c r="K5" s="153"/>
    </row>
    <row r="6" spans="2:11" ht="15.6" customHeight="1" x14ac:dyDescent="0.25">
      <c r="B6" s="132"/>
      <c r="C6" s="133"/>
      <c r="D6" s="135"/>
      <c r="E6" s="137"/>
      <c r="F6" s="48">
        <v>7</v>
      </c>
      <c r="G6" s="103" t="s">
        <v>9</v>
      </c>
      <c r="H6" s="104">
        <v>10</v>
      </c>
      <c r="I6" s="103" t="s">
        <v>112</v>
      </c>
      <c r="J6" s="153"/>
      <c r="K6" s="153"/>
    </row>
    <row r="7" spans="2:11" ht="43.35" customHeight="1" x14ac:dyDescent="0.25">
      <c r="B7" s="132"/>
      <c r="C7" s="133"/>
      <c r="D7" s="136"/>
      <c r="E7" s="137"/>
      <c r="F7" s="48">
        <v>10</v>
      </c>
      <c r="G7" s="103" t="s">
        <v>10</v>
      </c>
      <c r="H7" s="104">
        <v>15</v>
      </c>
      <c r="I7" s="103" t="s">
        <v>111</v>
      </c>
      <c r="J7" s="153"/>
      <c r="K7" s="153"/>
    </row>
    <row r="8" spans="2:11" ht="15.6" customHeight="1" x14ac:dyDescent="0.25">
      <c r="B8" s="132"/>
      <c r="C8" s="133"/>
      <c r="D8" s="155" t="s">
        <v>208</v>
      </c>
      <c r="E8" s="137"/>
      <c r="F8" s="48">
        <v>0</v>
      </c>
      <c r="G8" s="86" t="s">
        <v>11</v>
      </c>
      <c r="H8" s="156" t="s">
        <v>366</v>
      </c>
      <c r="I8" s="157"/>
      <c r="J8" s="153"/>
      <c r="K8" s="153"/>
    </row>
    <row r="9" spans="2:11" ht="15.6" customHeight="1" x14ac:dyDescent="0.25">
      <c r="B9" s="132"/>
      <c r="C9" s="133"/>
      <c r="D9" s="155"/>
      <c r="E9" s="137"/>
      <c r="F9" s="48">
        <v>2</v>
      </c>
      <c r="G9" s="86" t="s">
        <v>106</v>
      </c>
      <c r="H9" s="158"/>
      <c r="I9" s="159"/>
      <c r="J9" s="153"/>
      <c r="K9" s="153"/>
    </row>
    <row r="10" spans="2:11" ht="15.6" customHeight="1" x14ac:dyDescent="0.25">
      <c r="B10" s="132"/>
      <c r="C10" s="133"/>
      <c r="D10" s="155"/>
      <c r="E10" s="137"/>
      <c r="F10" s="48">
        <v>5</v>
      </c>
      <c r="G10" s="86" t="s">
        <v>107</v>
      </c>
      <c r="H10" s="160"/>
      <c r="I10" s="161"/>
      <c r="J10" s="153"/>
      <c r="K10" s="153"/>
    </row>
    <row r="11" spans="2:11" ht="31.35" customHeight="1" x14ac:dyDescent="0.25">
      <c r="B11" s="132" t="s">
        <v>70</v>
      </c>
      <c r="C11" s="133" t="s">
        <v>71</v>
      </c>
      <c r="D11" s="140" t="s">
        <v>13</v>
      </c>
      <c r="E11" s="141" t="s">
        <v>210</v>
      </c>
      <c r="F11" s="145" t="s">
        <v>14</v>
      </c>
      <c r="G11" s="145"/>
      <c r="H11" s="145"/>
      <c r="I11" s="145"/>
      <c r="J11" s="153"/>
      <c r="K11" s="153"/>
    </row>
    <row r="12" spans="2:11" ht="16.350000000000001" customHeight="1" x14ac:dyDescent="0.25">
      <c r="B12" s="132"/>
      <c r="C12" s="133"/>
      <c r="D12" s="140"/>
      <c r="E12" s="142"/>
      <c r="F12" s="1">
        <v>0</v>
      </c>
      <c r="G12" s="144" t="s">
        <v>15</v>
      </c>
      <c r="H12" s="144"/>
      <c r="I12" s="144"/>
      <c r="J12" s="153"/>
      <c r="K12" s="153"/>
    </row>
    <row r="13" spans="2:11" ht="16.350000000000001" customHeight="1" x14ac:dyDescent="0.25">
      <c r="B13" s="132"/>
      <c r="C13" s="133"/>
      <c r="D13" s="140"/>
      <c r="E13" s="142"/>
      <c r="F13" s="1">
        <v>1</v>
      </c>
      <c r="G13" s="144" t="s">
        <v>16</v>
      </c>
      <c r="H13" s="144"/>
      <c r="I13" s="144"/>
      <c r="J13" s="153"/>
      <c r="K13" s="153"/>
    </row>
    <row r="14" spans="2:11" ht="16.350000000000001" customHeight="1" x14ac:dyDescent="0.25">
      <c r="B14" s="132"/>
      <c r="C14" s="133"/>
      <c r="D14" s="140"/>
      <c r="E14" s="142"/>
      <c r="F14" s="1">
        <v>4</v>
      </c>
      <c r="G14" s="144" t="s">
        <v>17</v>
      </c>
      <c r="H14" s="144"/>
      <c r="I14" s="144"/>
      <c r="J14" s="153"/>
      <c r="K14" s="153"/>
    </row>
    <row r="15" spans="2:11" ht="16.350000000000001" customHeight="1" x14ac:dyDescent="0.25">
      <c r="B15" s="132"/>
      <c r="C15" s="133"/>
      <c r="D15" s="140"/>
      <c r="E15" s="143"/>
      <c r="F15" s="1">
        <v>7</v>
      </c>
      <c r="G15" s="144" t="s">
        <v>18</v>
      </c>
      <c r="H15" s="144"/>
      <c r="I15" s="144"/>
      <c r="J15" s="153"/>
      <c r="K15" s="153"/>
    </row>
    <row r="16" spans="2:11" ht="21.6" customHeight="1" x14ac:dyDescent="0.25">
      <c r="B16" s="132" t="s">
        <v>12</v>
      </c>
      <c r="C16" s="133" t="s">
        <v>20</v>
      </c>
      <c r="D16" s="140" t="s">
        <v>21</v>
      </c>
      <c r="E16" s="141" t="s">
        <v>211</v>
      </c>
      <c r="F16" s="1">
        <v>0</v>
      </c>
      <c r="G16" s="144" t="s">
        <v>22</v>
      </c>
      <c r="H16" s="144"/>
      <c r="I16" s="144"/>
      <c r="J16" s="153"/>
      <c r="K16" s="153"/>
    </row>
    <row r="17" spans="2:11" ht="21.6" customHeight="1" x14ac:dyDescent="0.25">
      <c r="B17" s="132"/>
      <c r="C17" s="133"/>
      <c r="D17" s="140"/>
      <c r="E17" s="142"/>
      <c r="F17" s="1">
        <v>2</v>
      </c>
      <c r="G17" s="144" t="s">
        <v>213</v>
      </c>
      <c r="H17" s="144"/>
      <c r="I17" s="144"/>
      <c r="J17" s="153"/>
      <c r="K17" s="153"/>
    </row>
    <row r="18" spans="2:11" ht="21.6" customHeight="1" x14ac:dyDescent="0.25">
      <c r="B18" s="132"/>
      <c r="C18" s="133"/>
      <c r="D18" s="140"/>
      <c r="E18" s="142"/>
      <c r="F18" s="1">
        <v>4</v>
      </c>
      <c r="G18" s="144" t="s">
        <v>214</v>
      </c>
      <c r="H18" s="144"/>
      <c r="I18" s="144"/>
      <c r="J18" s="153"/>
      <c r="K18" s="153"/>
    </row>
    <row r="19" spans="2:11" ht="21.6" customHeight="1" x14ac:dyDescent="0.25">
      <c r="B19" s="132"/>
      <c r="C19" s="133"/>
      <c r="D19" s="140"/>
      <c r="E19" s="143"/>
      <c r="F19" s="1">
        <v>7</v>
      </c>
      <c r="G19" s="144" t="s">
        <v>212</v>
      </c>
      <c r="H19" s="144"/>
      <c r="I19" s="144"/>
      <c r="J19" s="154"/>
      <c r="K19" s="154"/>
    </row>
    <row r="20" spans="2:11" ht="21" customHeight="1" x14ac:dyDescent="0.25">
      <c r="B20" s="132" t="s">
        <v>19</v>
      </c>
      <c r="C20" s="133" t="s">
        <v>23</v>
      </c>
      <c r="D20" s="140" t="s">
        <v>129</v>
      </c>
      <c r="E20" s="141" t="s">
        <v>215</v>
      </c>
      <c r="F20" s="1">
        <v>0</v>
      </c>
      <c r="G20" s="144" t="s">
        <v>102</v>
      </c>
      <c r="H20" s="144"/>
      <c r="I20" s="144"/>
      <c r="J20" s="146" t="s">
        <v>299</v>
      </c>
      <c r="K20" s="149" t="s">
        <v>295</v>
      </c>
    </row>
    <row r="21" spans="2:11" ht="28.35" customHeight="1" x14ac:dyDescent="0.25">
      <c r="B21" s="132"/>
      <c r="C21" s="133"/>
      <c r="D21" s="140"/>
      <c r="E21" s="142"/>
      <c r="F21" s="1">
        <v>4</v>
      </c>
      <c r="G21" s="144" t="s">
        <v>130</v>
      </c>
      <c r="H21" s="144"/>
      <c r="I21" s="144"/>
      <c r="J21" s="147"/>
      <c r="K21" s="150"/>
    </row>
    <row r="22" spans="2:11" ht="38.85" customHeight="1" x14ac:dyDescent="0.25">
      <c r="B22" s="132"/>
      <c r="C22" s="133"/>
      <c r="D22" s="140"/>
      <c r="E22" s="142"/>
      <c r="F22" s="1">
        <v>7</v>
      </c>
      <c r="G22" s="144" t="s">
        <v>131</v>
      </c>
      <c r="H22" s="144"/>
      <c r="I22" s="144"/>
      <c r="J22" s="147"/>
      <c r="K22" s="150"/>
    </row>
    <row r="23" spans="2:11" ht="17.850000000000001" customHeight="1" x14ac:dyDescent="0.25">
      <c r="B23" s="132"/>
      <c r="C23" s="133"/>
      <c r="D23" s="140" t="s">
        <v>24</v>
      </c>
      <c r="E23" s="142"/>
      <c r="F23" s="1">
        <v>0</v>
      </c>
      <c r="G23" s="144" t="s">
        <v>25</v>
      </c>
      <c r="H23" s="144"/>
      <c r="I23" s="144"/>
      <c r="J23" s="147"/>
      <c r="K23" s="150"/>
    </row>
    <row r="24" spans="2:11" x14ac:dyDescent="0.25">
      <c r="B24" s="132"/>
      <c r="C24" s="133"/>
      <c r="D24" s="140"/>
      <c r="E24" s="142"/>
      <c r="F24" s="1">
        <v>2</v>
      </c>
      <c r="G24" s="144" t="s">
        <v>132</v>
      </c>
      <c r="H24" s="144"/>
      <c r="I24" s="144"/>
      <c r="J24" s="147"/>
      <c r="K24" s="150"/>
    </row>
    <row r="25" spans="2:11" x14ac:dyDescent="0.25">
      <c r="B25" s="132"/>
      <c r="C25" s="133"/>
      <c r="D25" s="140"/>
      <c r="E25" s="143"/>
      <c r="F25" s="1">
        <v>4</v>
      </c>
      <c r="G25" s="144" t="s">
        <v>133</v>
      </c>
      <c r="H25" s="144"/>
      <c r="I25" s="144"/>
      <c r="J25" s="148"/>
      <c r="K25" s="151"/>
    </row>
    <row r="26" spans="2:11" x14ac:dyDescent="0.25">
      <c r="F26" s="39">
        <f>F7+F10+F15+F19+F22+F25</f>
        <v>40</v>
      </c>
      <c r="G26" s="144" t="s">
        <v>92</v>
      </c>
      <c r="H26" s="144"/>
      <c r="I26" s="144"/>
      <c r="J26" s="52"/>
    </row>
    <row r="28" spans="2:11" ht="35.85" customHeight="1" x14ac:dyDescent="0.25">
      <c r="B28" s="162" t="s">
        <v>67</v>
      </c>
      <c r="C28" s="163" t="s">
        <v>216</v>
      </c>
      <c r="D28" s="164" t="s">
        <v>134</v>
      </c>
      <c r="E28" s="165" t="s">
        <v>217</v>
      </c>
      <c r="F28" s="138" t="s">
        <v>229</v>
      </c>
      <c r="G28" s="138"/>
      <c r="H28" s="138" t="s">
        <v>230</v>
      </c>
      <c r="I28" s="138"/>
      <c r="J28" s="53"/>
    </row>
    <row r="29" spans="2:11" ht="16.350000000000001" customHeight="1" x14ac:dyDescent="0.25">
      <c r="B29" s="162"/>
      <c r="C29" s="163"/>
      <c r="D29" s="164"/>
      <c r="E29" s="166"/>
      <c r="F29" s="40">
        <v>1</v>
      </c>
      <c r="G29" s="2" t="s">
        <v>93</v>
      </c>
      <c r="H29" s="40">
        <v>1</v>
      </c>
      <c r="I29" s="2" t="s">
        <v>93</v>
      </c>
      <c r="J29" s="168" t="s">
        <v>296</v>
      </c>
      <c r="K29" s="168" t="s">
        <v>297</v>
      </c>
    </row>
    <row r="30" spans="2:11" ht="16.350000000000001" customHeight="1" x14ac:dyDescent="0.25">
      <c r="B30" s="162"/>
      <c r="C30" s="163"/>
      <c r="D30" s="164"/>
      <c r="E30" s="166"/>
      <c r="F30" s="40">
        <v>4</v>
      </c>
      <c r="G30" s="3" t="s">
        <v>72</v>
      </c>
      <c r="H30" s="40">
        <v>4</v>
      </c>
      <c r="I30" s="3" t="s">
        <v>156</v>
      </c>
      <c r="J30" s="169"/>
      <c r="K30" s="169"/>
    </row>
    <row r="31" spans="2:11" ht="16.350000000000001" customHeight="1" x14ac:dyDescent="0.25">
      <c r="B31" s="162"/>
      <c r="C31" s="163"/>
      <c r="D31" s="164"/>
      <c r="E31" s="166"/>
      <c r="F31" s="40">
        <v>7</v>
      </c>
      <c r="G31" s="3" t="s">
        <v>73</v>
      </c>
      <c r="H31" s="40">
        <v>7</v>
      </c>
      <c r="I31" s="3" t="s">
        <v>157</v>
      </c>
      <c r="J31" s="169"/>
      <c r="K31" s="169"/>
    </row>
    <row r="32" spans="2:11" ht="16.350000000000001" customHeight="1" x14ac:dyDescent="0.25">
      <c r="B32" s="162"/>
      <c r="C32" s="163"/>
      <c r="D32" s="164"/>
      <c r="E32" s="166"/>
      <c r="F32" s="40">
        <v>10</v>
      </c>
      <c r="G32" s="3" t="s">
        <v>74</v>
      </c>
      <c r="H32" s="40">
        <v>10</v>
      </c>
      <c r="I32" s="3" t="s">
        <v>158</v>
      </c>
      <c r="J32" s="169"/>
      <c r="K32" s="169"/>
    </row>
    <row r="33" spans="2:11" ht="20.100000000000001" customHeight="1" x14ac:dyDescent="0.25">
      <c r="B33" s="171" t="s">
        <v>75</v>
      </c>
      <c r="C33" s="173" t="s">
        <v>76</v>
      </c>
      <c r="D33" s="175" t="s">
        <v>101</v>
      </c>
      <c r="E33" s="166"/>
      <c r="F33" s="49">
        <v>0</v>
      </c>
      <c r="G33" s="177" t="s">
        <v>77</v>
      </c>
      <c r="H33" s="178"/>
      <c r="I33" s="179"/>
      <c r="J33" s="169"/>
      <c r="K33" s="169"/>
    </row>
    <row r="34" spans="2:11" ht="20.100000000000001" customHeight="1" x14ac:dyDescent="0.25">
      <c r="B34" s="172"/>
      <c r="C34" s="174"/>
      <c r="D34" s="176"/>
      <c r="E34" s="166"/>
      <c r="F34" s="49">
        <v>2</v>
      </c>
      <c r="G34" s="144" t="s">
        <v>108</v>
      </c>
      <c r="H34" s="144"/>
      <c r="I34" s="144"/>
      <c r="J34" s="169"/>
      <c r="K34" s="169"/>
    </row>
    <row r="35" spans="2:11" ht="30" customHeight="1" x14ac:dyDescent="0.25">
      <c r="B35" s="172"/>
      <c r="C35" s="174"/>
      <c r="D35" s="176"/>
      <c r="E35" s="166"/>
      <c r="F35" s="49">
        <v>6</v>
      </c>
      <c r="G35" s="144" t="s">
        <v>199</v>
      </c>
      <c r="H35" s="144"/>
      <c r="I35" s="144"/>
      <c r="J35" s="169"/>
      <c r="K35" s="169"/>
    </row>
    <row r="36" spans="2:11" ht="20.85" customHeight="1" x14ac:dyDescent="0.25">
      <c r="B36" s="172"/>
      <c r="C36" s="174"/>
      <c r="D36" s="180" t="s">
        <v>200</v>
      </c>
      <c r="E36" s="166"/>
      <c r="F36" s="49">
        <v>0</v>
      </c>
      <c r="G36" s="144" t="s">
        <v>201</v>
      </c>
      <c r="H36" s="144"/>
      <c r="I36" s="144"/>
      <c r="J36" s="169"/>
      <c r="K36" s="169"/>
    </row>
    <row r="37" spans="2:11" ht="20.85" customHeight="1" x14ac:dyDescent="0.25">
      <c r="B37" s="172"/>
      <c r="C37" s="174"/>
      <c r="D37" s="180"/>
      <c r="E37" s="166"/>
      <c r="F37" s="49">
        <v>2</v>
      </c>
      <c r="G37" s="144" t="s">
        <v>78</v>
      </c>
      <c r="H37" s="144"/>
      <c r="I37" s="144"/>
      <c r="J37" s="169"/>
      <c r="K37" s="169"/>
    </row>
    <row r="38" spans="2:11" ht="20.85" customHeight="1" x14ac:dyDescent="0.25">
      <c r="B38" s="172"/>
      <c r="C38" s="174"/>
      <c r="D38" s="180"/>
      <c r="E38" s="167"/>
      <c r="F38" s="49">
        <v>6</v>
      </c>
      <c r="G38" s="144" t="s">
        <v>79</v>
      </c>
      <c r="H38" s="144"/>
      <c r="I38" s="144"/>
      <c r="J38" s="169"/>
      <c r="K38" s="169"/>
    </row>
    <row r="39" spans="2:11" ht="20.100000000000001" customHeight="1" x14ac:dyDescent="0.25">
      <c r="B39" s="172"/>
      <c r="C39" s="174"/>
      <c r="D39" s="175" t="s">
        <v>204</v>
      </c>
      <c r="E39" s="165" t="s">
        <v>221</v>
      </c>
      <c r="F39" s="49">
        <v>0</v>
      </c>
      <c r="G39" s="144" t="s">
        <v>80</v>
      </c>
      <c r="H39" s="144"/>
      <c r="I39" s="144"/>
      <c r="J39" s="169"/>
      <c r="K39" s="169"/>
    </row>
    <row r="40" spans="2:11" ht="20.100000000000001" customHeight="1" x14ac:dyDescent="0.25">
      <c r="B40" s="172"/>
      <c r="C40" s="174"/>
      <c r="D40" s="176"/>
      <c r="E40" s="166"/>
      <c r="F40" s="49">
        <v>3</v>
      </c>
      <c r="G40" s="144" t="s">
        <v>219</v>
      </c>
      <c r="H40" s="144"/>
      <c r="I40" s="144"/>
      <c r="J40" s="169"/>
      <c r="K40" s="169"/>
    </row>
    <row r="41" spans="2:11" ht="20.100000000000001" customHeight="1" x14ac:dyDescent="0.25">
      <c r="B41" s="172"/>
      <c r="C41" s="174"/>
      <c r="D41" s="181"/>
      <c r="E41" s="167"/>
      <c r="F41" s="49">
        <v>6</v>
      </c>
      <c r="G41" s="144" t="s">
        <v>81</v>
      </c>
      <c r="H41" s="144"/>
      <c r="I41" s="144"/>
      <c r="J41" s="170"/>
      <c r="K41" s="170"/>
    </row>
    <row r="42" spans="2:11" ht="20.100000000000001" customHeight="1" x14ac:dyDescent="0.25">
      <c r="B42" s="172"/>
      <c r="C42" s="174"/>
      <c r="D42" s="182" t="s">
        <v>203</v>
      </c>
      <c r="E42" s="165" t="s">
        <v>220</v>
      </c>
      <c r="F42" s="34">
        <v>0</v>
      </c>
      <c r="G42" s="144" t="s">
        <v>224</v>
      </c>
      <c r="H42" s="144"/>
      <c r="I42" s="144"/>
      <c r="J42" s="168" t="s">
        <v>256</v>
      </c>
      <c r="K42" s="168" t="s">
        <v>258</v>
      </c>
    </row>
    <row r="43" spans="2:11" ht="20.100000000000001" customHeight="1" x14ac:dyDescent="0.25">
      <c r="B43" s="172"/>
      <c r="C43" s="174"/>
      <c r="D43" s="183"/>
      <c r="E43" s="166"/>
      <c r="F43" s="34">
        <v>3</v>
      </c>
      <c r="G43" s="144" t="s">
        <v>218</v>
      </c>
      <c r="H43" s="144"/>
      <c r="I43" s="144"/>
      <c r="J43" s="169"/>
      <c r="K43" s="169"/>
    </row>
    <row r="44" spans="2:11" ht="20.100000000000001" customHeight="1" x14ac:dyDescent="0.25">
      <c r="B44" s="36"/>
      <c r="C44" s="37"/>
      <c r="D44" s="184"/>
      <c r="E44" s="167"/>
      <c r="F44" s="34">
        <v>3</v>
      </c>
      <c r="G44" s="144" t="s">
        <v>128</v>
      </c>
      <c r="H44" s="144"/>
      <c r="I44" s="144"/>
      <c r="J44" s="170"/>
      <c r="K44" s="170"/>
    </row>
    <row r="45" spans="2:11" ht="18" customHeight="1" x14ac:dyDescent="0.25">
      <c r="B45" s="162" t="s">
        <v>82</v>
      </c>
      <c r="C45" s="185" t="s">
        <v>223</v>
      </c>
      <c r="D45" s="182" t="s">
        <v>205</v>
      </c>
      <c r="E45" s="186" t="s">
        <v>222</v>
      </c>
      <c r="F45" s="34">
        <v>0</v>
      </c>
      <c r="G45" s="144" t="s">
        <v>86</v>
      </c>
      <c r="H45" s="144"/>
      <c r="I45" s="144"/>
      <c r="J45" s="168" t="s">
        <v>135</v>
      </c>
      <c r="K45" s="189"/>
    </row>
    <row r="46" spans="2:11" ht="18" customHeight="1" x14ac:dyDescent="0.25">
      <c r="B46" s="162"/>
      <c r="C46" s="185"/>
      <c r="D46" s="183"/>
      <c r="E46" s="187"/>
      <c r="F46" s="34">
        <v>2</v>
      </c>
      <c r="G46" s="144" t="s">
        <v>90</v>
      </c>
      <c r="H46" s="144"/>
      <c r="I46" s="144"/>
      <c r="J46" s="169"/>
      <c r="K46" s="190"/>
    </row>
    <row r="47" spans="2:11" ht="18" customHeight="1" x14ac:dyDescent="0.25">
      <c r="B47" s="162"/>
      <c r="C47" s="185"/>
      <c r="D47" s="183"/>
      <c r="E47" s="187"/>
      <c r="F47" s="34">
        <v>6</v>
      </c>
      <c r="G47" s="144" t="s">
        <v>91</v>
      </c>
      <c r="H47" s="144"/>
      <c r="I47" s="144"/>
      <c r="J47" s="170"/>
      <c r="K47" s="191"/>
    </row>
    <row r="48" spans="2:11" ht="29.85" customHeight="1" x14ac:dyDescent="0.25">
      <c r="B48" s="162"/>
      <c r="C48" s="185"/>
      <c r="D48" s="183"/>
      <c r="E48" s="187"/>
      <c r="F48" s="192"/>
      <c r="G48" s="144" t="s">
        <v>136</v>
      </c>
      <c r="H48" s="144"/>
      <c r="I48" s="144"/>
      <c r="J48" s="65" t="s">
        <v>138</v>
      </c>
      <c r="K48" s="65" t="s">
        <v>138</v>
      </c>
    </row>
    <row r="49" spans="1:13" ht="30" customHeight="1" x14ac:dyDescent="0.25">
      <c r="B49" s="162"/>
      <c r="C49" s="185"/>
      <c r="D49" s="183"/>
      <c r="E49" s="187"/>
      <c r="F49" s="193"/>
      <c r="G49" s="144" t="s">
        <v>120</v>
      </c>
      <c r="H49" s="144"/>
      <c r="I49" s="144"/>
      <c r="J49" s="65" t="s">
        <v>137</v>
      </c>
      <c r="K49" s="65" t="s">
        <v>137</v>
      </c>
    </row>
    <row r="50" spans="1:13" ht="21.6" customHeight="1" x14ac:dyDescent="0.25">
      <c r="B50" s="162"/>
      <c r="C50" s="185"/>
      <c r="D50" s="183"/>
      <c r="E50" s="187"/>
      <c r="F50" s="193"/>
      <c r="G50" s="144" t="s">
        <v>184</v>
      </c>
      <c r="H50" s="144"/>
      <c r="I50" s="144"/>
      <c r="J50" s="65" t="s">
        <v>185</v>
      </c>
      <c r="K50" s="65" t="s">
        <v>185</v>
      </c>
    </row>
    <row r="51" spans="1:13" ht="18" customHeight="1" x14ac:dyDescent="0.25">
      <c r="B51" s="162"/>
      <c r="C51" s="185"/>
      <c r="D51" s="183"/>
      <c r="E51" s="187"/>
      <c r="F51" s="193"/>
      <c r="G51" s="144" t="s">
        <v>139</v>
      </c>
      <c r="H51" s="144"/>
      <c r="I51" s="144"/>
      <c r="J51" s="65" t="s">
        <v>352</v>
      </c>
      <c r="K51" s="65" t="s">
        <v>353</v>
      </c>
    </row>
    <row r="52" spans="1:13" ht="18" customHeight="1" x14ac:dyDescent="0.25">
      <c r="B52" s="162"/>
      <c r="C52" s="185"/>
      <c r="D52" s="183"/>
      <c r="E52" s="187"/>
      <c r="F52" s="193"/>
      <c r="G52" s="144" t="s">
        <v>83</v>
      </c>
      <c r="H52" s="144"/>
      <c r="I52" s="144"/>
      <c r="J52" s="65" t="s">
        <v>87</v>
      </c>
      <c r="K52" s="65" t="s">
        <v>259</v>
      </c>
    </row>
    <row r="53" spans="1:13" ht="18" customHeight="1" x14ac:dyDescent="0.25">
      <c r="B53" s="162"/>
      <c r="C53" s="185"/>
      <c r="D53" s="183"/>
      <c r="E53" s="187"/>
      <c r="F53" s="193"/>
      <c r="G53" s="144" t="s">
        <v>84</v>
      </c>
      <c r="H53" s="144"/>
      <c r="I53" s="144"/>
      <c r="J53" s="65" t="s">
        <v>88</v>
      </c>
      <c r="K53" s="65" t="s">
        <v>260</v>
      </c>
    </row>
    <row r="54" spans="1:13" ht="18" customHeight="1" x14ac:dyDescent="0.25">
      <c r="B54" s="162"/>
      <c r="C54" s="185"/>
      <c r="D54" s="183"/>
      <c r="E54" s="187"/>
      <c r="F54" s="194"/>
      <c r="G54" s="144" t="s">
        <v>85</v>
      </c>
      <c r="H54" s="144"/>
      <c r="I54" s="144"/>
      <c r="J54" s="65" t="s">
        <v>89</v>
      </c>
      <c r="K54" s="65" t="s">
        <v>89</v>
      </c>
    </row>
    <row r="55" spans="1:13" ht="50.85" customHeight="1" x14ac:dyDescent="0.25">
      <c r="B55" s="162"/>
      <c r="C55" s="185"/>
      <c r="D55" s="184"/>
      <c r="E55" s="188"/>
      <c r="F55" s="49">
        <v>6</v>
      </c>
      <c r="G55" s="195" t="s">
        <v>187</v>
      </c>
      <c r="H55" s="195"/>
      <c r="I55" s="195"/>
      <c r="J55" s="65" t="s">
        <v>110</v>
      </c>
      <c r="K55" s="65" t="s">
        <v>110</v>
      </c>
    </row>
    <row r="56" spans="1:13" x14ac:dyDescent="0.25">
      <c r="F56" s="40">
        <f>F47+F44+F43+F41+F38+F35+F32</f>
        <v>40</v>
      </c>
      <c r="G56" s="144" t="s">
        <v>92</v>
      </c>
      <c r="H56" s="144"/>
      <c r="I56" s="144"/>
      <c r="J56" s="66"/>
      <c r="K56" s="67"/>
    </row>
    <row r="57" spans="1:13" x14ac:dyDescent="0.25">
      <c r="J57" s="67"/>
      <c r="K57" s="67"/>
    </row>
    <row r="60" spans="1:13" ht="45" customHeight="1" x14ac:dyDescent="0.25">
      <c r="A60" s="243" t="s">
        <v>389</v>
      </c>
      <c r="B60" s="244" t="s">
        <v>275</v>
      </c>
      <c r="C60" s="247" t="s">
        <v>276</v>
      </c>
      <c r="D60" s="199" t="s">
        <v>304</v>
      </c>
      <c r="E60" s="201" t="s">
        <v>225</v>
      </c>
      <c r="F60" s="38">
        <v>0</v>
      </c>
      <c r="G60" s="203" t="s">
        <v>305</v>
      </c>
      <c r="H60" s="203"/>
      <c r="I60" s="203"/>
      <c r="J60" s="205" t="s">
        <v>292</v>
      </c>
      <c r="K60" s="205" t="s">
        <v>278</v>
      </c>
    </row>
    <row r="61" spans="1:13" ht="45" customHeight="1" x14ac:dyDescent="0.25">
      <c r="A61" s="243"/>
      <c r="B61" s="245"/>
      <c r="C61" s="248"/>
      <c r="D61" s="200"/>
      <c r="E61" s="202"/>
      <c r="F61" s="68">
        <v>10</v>
      </c>
      <c r="G61" s="203" t="s">
        <v>306</v>
      </c>
      <c r="H61" s="203"/>
      <c r="I61" s="203"/>
      <c r="J61" s="205"/>
      <c r="K61" s="205"/>
    </row>
    <row r="62" spans="1:13" ht="23.85" customHeight="1" x14ac:dyDescent="0.25">
      <c r="A62" s="243"/>
      <c r="B62" s="245"/>
      <c r="C62" s="248"/>
      <c r="D62" s="199" t="s">
        <v>359</v>
      </c>
      <c r="E62" s="80"/>
      <c r="F62" s="38">
        <v>0</v>
      </c>
      <c r="G62" s="203" t="s">
        <v>305</v>
      </c>
      <c r="H62" s="203"/>
      <c r="I62" s="203"/>
      <c r="J62" s="259" t="s">
        <v>290</v>
      </c>
      <c r="K62" s="259" t="s">
        <v>281</v>
      </c>
      <c r="M62" s="42"/>
    </row>
    <row r="63" spans="1:13" ht="23.85" customHeight="1" x14ac:dyDescent="0.25">
      <c r="A63" s="243"/>
      <c r="B63" s="245"/>
      <c r="C63" s="248"/>
      <c r="D63" s="200"/>
      <c r="E63" s="80"/>
      <c r="F63" s="38">
        <v>3</v>
      </c>
      <c r="G63" s="203" t="s">
        <v>307</v>
      </c>
      <c r="H63" s="203"/>
      <c r="I63" s="203"/>
      <c r="J63" s="260"/>
      <c r="K63" s="260"/>
      <c r="M63" s="42"/>
    </row>
    <row r="64" spans="1:13" ht="73.150000000000006" customHeight="1" x14ac:dyDescent="0.25">
      <c r="A64" s="243"/>
      <c r="B64" s="246"/>
      <c r="C64" s="249"/>
      <c r="D64" s="200"/>
      <c r="E64" s="80"/>
      <c r="F64" s="38">
        <v>6</v>
      </c>
      <c r="G64" s="203" t="s">
        <v>308</v>
      </c>
      <c r="H64" s="203"/>
      <c r="I64" s="203"/>
      <c r="J64" s="260"/>
      <c r="K64" s="260"/>
    </row>
    <row r="65" spans="1:11" ht="20.45" customHeight="1" x14ac:dyDescent="0.25">
      <c r="A65" s="243"/>
      <c r="B65" s="278" t="s">
        <v>289</v>
      </c>
      <c r="C65" s="279" t="s">
        <v>315</v>
      </c>
      <c r="D65" s="206" t="s">
        <v>279</v>
      </c>
      <c r="E65" s="69"/>
      <c r="F65" s="38">
        <v>0</v>
      </c>
      <c r="G65" s="251" t="s">
        <v>280</v>
      </c>
      <c r="H65" s="251"/>
      <c r="I65" s="251"/>
      <c r="J65" s="260"/>
      <c r="K65" s="260"/>
    </row>
    <row r="66" spans="1:11" ht="20.45" customHeight="1" x14ac:dyDescent="0.25">
      <c r="A66" s="243"/>
      <c r="B66" s="278"/>
      <c r="C66" s="279"/>
      <c r="D66" s="206"/>
      <c r="E66" s="69"/>
      <c r="F66" s="38">
        <v>1</v>
      </c>
      <c r="G66" s="251" t="s">
        <v>282</v>
      </c>
      <c r="H66" s="251"/>
      <c r="I66" s="251"/>
      <c r="J66" s="260"/>
      <c r="K66" s="260"/>
    </row>
    <row r="67" spans="1:11" ht="20.45" customHeight="1" x14ac:dyDescent="0.25">
      <c r="A67" s="243"/>
      <c r="B67" s="278"/>
      <c r="C67" s="279"/>
      <c r="D67" s="206"/>
      <c r="E67" s="69"/>
      <c r="F67" s="38">
        <v>3</v>
      </c>
      <c r="G67" s="251" t="s">
        <v>283</v>
      </c>
      <c r="H67" s="251"/>
      <c r="I67" s="251"/>
      <c r="J67" s="260"/>
      <c r="K67" s="260"/>
    </row>
    <row r="68" spans="1:11" ht="20.45" customHeight="1" x14ac:dyDescent="0.25">
      <c r="A68" s="243"/>
      <c r="B68" s="278"/>
      <c r="C68" s="279"/>
      <c r="D68" s="252" t="s">
        <v>300</v>
      </c>
      <c r="E68" s="69"/>
      <c r="F68" s="38">
        <v>0</v>
      </c>
      <c r="G68" s="251" t="s">
        <v>301</v>
      </c>
      <c r="H68" s="251"/>
      <c r="I68" s="251"/>
      <c r="J68" s="260"/>
      <c r="K68" s="260"/>
    </row>
    <row r="69" spans="1:11" ht="20.45" customHeight="1" x14ac:dyDescent="0.25">
      <c r="A69" s="243"/>
      <c r="B69" s="278"/>
      <c r="C69" s="279"/>
      <c r="D69" s="252"/>
      <c r="E69" s="69"/>
      <c r="F69" s="38">
        <v>1</v>
      </c>
      <c r="G69" s="251" t="s">
        <v>303</v>
      </c>
      <c r="H69" s="251"/>
      <c r="I69" s="251"/>
      <c r="J69" s="260"/>
      <c r="K69" s="260"/>
    </row>
    <row r="70" spans="1:11" ht="20.45" customHeight="1" x14ac:dyDescent="0.25">
      <c r="A70" s="243"/>
      <c r="B70" s="278"/>
      <c r="C70" s="279"/>
      <c r="D70" s="252"/>
      <c r="E70" s="69"/>
      <c r="F70" s="38">
        <v>3</v>
      </c>
      <c r="G70" s="251" t="s">
        <v>302</v>
      </c>
      <c r="H70" s="251"/>
      <c r="I70" s="251"/>
      <c r="J70" s="260"/>
      <c r="K70" s="260"/>
    </row>
    <row r="71" spans="1:11" ht="20.45" customHeight="1" x14ac:dyDescent="0.25">
      <c r="A71" s="243"/>
      <c r="B71" s="278"/>
      <c r="C71" s="279"/>
      <c r="D71" s="262" t="s">
        <v>356</v>
      </c>
      <c r="E71" s="69"/>
      <c r="F71" s="38">
        <v>0</v>
      </c>
      <c r="G71" s="177" t="s">
        <v>311</v>
      </c>
      <c r="H71" s="178"/>
      <c r="I71" s="179"/>
      <c r="J71" s="265" t="s">
        <v>291</v>
      </c>
      <c r="K71" s="265" t="s">
        <v>321</v>
      </c>
    </row>
    <row r="72" spans="1:11" ht="20.45" customHeight="1" x14ac:dyDescent="0.25">
      <c r="A72" s="243"/>
      <c r="B72" s="278"/>
      <c r="C72" s="279"/>
      <c r="D72" s="263"/>
      <c r="E72" s="69"/>
      <c r="F72" s="38">
        <v>1</v>
      </c>
      <c r="G72" s="177" t="s">
        <v>284</v>
      </c>
      <c r="H72" s="178"/>
      <c r="I72" s="179"/>
      <c r="J72" s="265"/>
      <c r="K72" s="265"/>
    </row>
    <row r="73" spans="1:11" ht="20.45" customHeight="1" x14ac:dyDescent="0.25">
      <c r="A73" s="243"/>
      <c r="B73" s="278"/>
      <c r="C73" s="279"/>
      <c r="D73" s="264"/>
      <c r="E73" s="69"/>
      <c r="F73" s="38">
        <v>3</v>
      </c>
      <c r="G73" s="177" t="s">
        <v>285</v>
      </c>
      <c r="H73" s="178"/>
      <c r="I73" s="179"/>
      <c r="J73" s="265"/>
      <c r="K73" s="265"/>
    </row>
    <row r="74" spans="1:11" ht="20.45" customHeight="1" x14ac:dyDescent="0.25">
      <c r="A74" s="243"/>
      <c r="B74" s="278"/>
      <c r="C74" s="279"/>
      <c r="D74" s="253" t="s">
        <v>357</v>
      </c>
      <c r="E74" s="69"/>
      <c r="F74" s="38">
        <v>0</v>
      </c>
      <c r="G74" s="251" t="s">
        <v>312</v>
      </c>
      <c r="H74" s="251"/>
      <c r="I74" s="251"/>
      <c r="J74" s="259" t="s">
        <v>286</v>
      </c>
      <c r="K74" s="259" t="s">
        <v>286</v>
      </c>
    </row>
    <row r="75" spans="1:11" ht="20.45" customHeight="1" x14ac:dyDescent="0.25">
      <c r="A75" s="243"/>
      <c r="B75" s="278"/>
      <c r="C75" s="279"/>
      <c r="D75" s="254"/>
      <c r="E75" s="69"/>
      <c r="F75" s="38">
        <v>1</v>
      </c>
      <c r="G75" s="251" t="s">
        <v>313</v>
      </c>
      <c r="H75" s="251"/>
      <c r="I75" s="251"/>
      <c r="J75" s="260"/>
      <c r="K75" s="260"/>
    </row>
    <row r="76" spans="1:11" ht="20.45" customHeight="1" x14ac:dyDescent="0.25">
      <c r="A76" s="243"/>
      <c r="B76" s="278"/>
      <c r="C76" s="279"/>
      <c r="D76" s="254"/>
      <c r="E76" s="69"/>
      <c r="F76" s="68">
        <v>3</v>
      </c>
      <c r="G76" s="251" t="s">
        <v>314</v>
      </c>
      <c r="H76" s="251"/>
      <c r="I76" s="251"/>
      <c r="J76" s="261"/>
      <c r="K76" s="261"/>
    </row>
    <row r="77" spans="1:11" ht="20.45" customHeight="1" x14ac:dyDescent="0.25">
      <c r="A77" s="243"/>
      <c r="B77" s="278"/>
      <c r="C77" s="279"/>
      <c r="D77" s="236" t="s">
        <v>358</v>
      </c>
      <c r="E77" s="69"/>
      <c r="F77" s="38">
        <v>0</v>
      </c>
      <c r="G77" s="144" t="s">
        <v>309</v>
      </c>
      <c r="H77" s="144"/>
      <c r="I77" s="144"/>
      <c r="J77" s="259" t="s">
        <v>324</v>
      </c>
      <c r="K77" s="259" t="s">
        <v>324</v>
      </c>
    </row>
    <row r="78" spans="1:11" ht="20.45" customHeight="1" x14ac:dyDescent="0.25">
      <c r="A78" s="243"/>
      <c r="B78" s="278"/>
      <c r="C78" s="279"/>
      <c r="D78" s="236"/>
      <c r="E78" s="69"/>
      <c r="F78" s="38">
        <v>3</v>
      </c>
      <c r="G78" s="144" t="s">
        <v>349</v>
      </c>
      <c r="H78" s="144"/>
      <c r="I78" s="144"/>
      <c r="J78" s="260"/>
      <c r="K78" s="260"/>
    </row>
    <row r="79" spans="1:11" ht="57" customHeight="1" x14ac:dyDescent="0.25">
      <c r="A79" s="243"/>
      <c r="B79" s="278"/>
      <c r="C79" s="279"/>
      <c r="D79" s="236"/>
      <c r="E79" s="89"/>
      <c r="F79" s="81">
        <v>6</v>
      </c>
      <c r="G79" s="280" t="s">
        <v>319</v>
      </c>
      <c r="H79" s="280"/>
      <c r="I79" s="280"/>
      <c r="J79" s="261"/>
      <c r="K79" s="261"/>
    </row>
    <row r="80" spans="1:11" ht="35.85" customHeight="1" x14ac:dyDescent="0.25">
      <c r="A80" s="243"/>
      <c r="B80" s="285" t="s">
        <v>391</v>
      </c>
      <c r="C80" s="286" t="s">
        <v>100</v>
      </c>
      <c r="D80" s="209" t="s">
        <v>333</v>
      </c>
      <c r="E80" s="233" t="s">
        <v>252</v>
      </c>
      <c r="F80" s="38">
        <v>0</v>
      </c>
      <c r="G80" s="144" t="s">
        <v>171</v>
      </c>
      <c r="H80" s="144"/>
      <c r="I80" s="144"/>
      <c r="J80" s="226" t="s">
        <v>175</v>
      </c>
      <c r="K80" s="226" t="s">
        <v>265</v>
      </c>
    </row>
    <row r="81" spans="1:13" ht="35.85" customHeight="1" x14ac:dyDescent="0.25">
      <c r="A81" s="243"/>
      <c r="B81" s="285"/>
      <c r="C81" s="287"/>
      <c r="D81" s="210"/>
      <c r="E81" s="234"/>
      <c r="F81" s="38">
        <v>4</v>
      </c>
      <c r="G81" s="144" t="s">
        <v>173</v>
      </c>
      <c r="H81" s="144"/>
      <c r="I81" s="144"/>
      <c r="J81" s="227"/>
      <c r="K81" s="227"/>
    </row>
    <row r="82" spans="1:13" ht="35.85" customHeight="1" x14ac:dyDescent="0.25">
      <c r="A82" s="243"/>
      <c r="B82" s="285"/>
      <c r="C82" s="287"/>
      <c r="D82" s="210"/>
      <c r="E82" s="234"/>
      <c r="F82" s="38">
        <v>8</v>
      </c>
      <c r="G82" s="144" t="s">
        <v>261</v>
      </c>
      <c r="H82" s="144"/>
      <c r="I82" s="144"/>
      <c r="J82" s="227"/>
      <c r="K82" s="227"/>
    </row>
    <row r="83" spans="1:13" ht="35.85" customHeight="1" x14ac:dyDescent="0.25">
      <c r="A83" s="243"/>
      <c r="B83" s="285"/>
      <c r="C83" s="287"/>
      <c r="D83" s="210"/>
      <c r="E83" s="234"/>
      <c r="F83" s="81">
        <v>12</v>
      </c>
      <c r="G83" s="177" t="s">
        <v>361</v>
      </c>
      <c r="H83" s="178"/>
      <c r="I83" s="179"/>
      <c r="J83" s="227"/>
      <c r="K83" s="227"/>
    </row>
    <row r="84" spans="1:13" ht="108" customHeight="1" x14ac:dyDescent="0.25">
      <c r="A84" s="243"/>
      <c r="B84" s="285"/>
      <c r="C84" s="287"/>
      <c r="D84" s="210"/>
      <c r="E84" s="234"/>
      <c r="F84" s="82"/>
      <c r="G84" s="290" t="s">
        <v>350</v>
      </c>
      <c r="H84" s="291"/>
      <c r="I84" s="292"/>
      <c r="J84" s="289"/>
      <c r="K84" s="289"/>
    </row>
    <row r="85" spans="1:13" ht="35.85" customHeight="1" x14ac:dyDescent="0.25">
      <c r="A85" s="243"/>
      <c r="B85" s="285"/>
      <c r="C85" s="287"/>
      <c r="D85" s="236" t="s">
        <v>177</v>
      </c>
      <c r="E85" s="234"/>
      <c r="F85" s="38">
        <v>0</v>
      </c>
      <c r="G85" s="204" t="s">
        <v>98</v>
      </c>
      <c r="H85" s="204"/>
      <c r="I85" s="204"/>
      <c r="J85" s="237" t="s">
        <v>176</v>
      </c>
      <c r="K85" s="237" t="s">
        <v>266</v>
      </c>
    </row>
    <row r="86" spans="1:13" ht="35.85" customHeight="1" x14ac:dyDescent="0.25">
      <c r="A86" s="243"/>
      <c r="B86" s="285"/>
      <c r="C86" s="287"/>
      <c r="D86" s="206"/>
      <c r="E86" s="234"/>
      <c r="F86" s="38">
        <v>2</v>
      </c>
      <c r="G86" s="204" t="s">
        <v>172</v>
      </c>
      <c r="H86" s="204"/>
      <c r="I86" s="204"/>
      <c r="J86" s="238"/>
      <c r="K86" s="238"/>
    </row>
    <row r="87" spans="1:13" ht="35.85" customHeight="1" x14ac:dyDescent="0.25">
      <c r="A87" s="243"/>
      <c r="B87" s="285"/>
      <c r="C87" s="288"/>
      <c r="D87" s="206"/>
      <c r="E87" s="235"/>
      <c r="F87" s="38">
        <v>6</v>
      </c>
      <c r="G87" s="204" t="s">
        <v>174</v>
      </c>
      <c r="H87" s="204"/>
      <c r="I87" s="204"/>
      <c r="J87" s="239"/>
      <c r="K87" s="239"/>
    </row>
    <row r="88" spans="1:13" ht="20.45" customHeight="1" x14ac:dyDescent="0.25">
      <c r="A88" s="243"/>
      <c r="B88" s="255" t="s">
        <v>390</v>
      </c>
      <c r="C88" s="257" t="s">
        <v>320</v>
      </c>
      <c r="D88" s="262" t="s">
        <v>316</v>
      </c>
      <c r="F88" s="90">
        <v>0</v>
      </c>
      <c r="G88" s="281" t="s">
        <v>98</v>
      </c>
      <c r="H88" s="282"/>
      <c r="I88" s="283"/>
      <c r="J88" s="259" t="s">
        <v>322</v>
      </c>
      <c r="K88" s="259" t="s">
        <v>322</v>
      </c>
      <c r="M88" s="42"/>
    </row>
    <row r="89" spans="1:13" ht="20.45" customHeight="1" x14ac:dyDescent="0.25">
      <c r="A89" s="243"/>
      <c r="B89" s="256"/>
      <c r="C89" s="258"/>
      <c r="D89" s="263"/>
      <c r="F89" s="38">
        <v>1</v>
      </c>
      <c r="G89" s="221" t="s">
        <v>165</v>
      </c>
      <c r="H89" s="222"/>
      <c r="I89" s="223"/>
      <c r="J89" s="260"/>
      <c r="K89" s="260"/>
    </row>
    <row r="90" spans="1:13" ht="20.45" customHeight="1" x14ac:dyDescent="0.25">
      <c r="A90" s="243"/>
      <c r="B90" s="256"/>
      <c r="C90" s="258"/>
      <c r="D90" s="264"/>
      <c r="F90" s="38">
        <v>3</v>
      </c>
      <c r="G90" s="221" t="s">
        <v>166</v>
      </c>
      <c r="H90" s="222"/>
      <c r="I90" s="223"/>
      <c r="J90" s="260"/>
      <c r="K90" s="260"/>
    </row>
    <row r="91" spans="1:13" ht="20.45" customHeight="1" x14ac:dyDescent="0.25">
      <c r="A91" s="243"/>
      <c r="B91" s="256"/>
      <c r="C91" s="258"/>
      <c r="D91" s="209" t="s">
        <v>330</v>
      </c>
      <c r="F91" s="38">
        <v>0</v>
      </c>
      <c r="G91" s="221" t="s">
        <v>98</v>
      </c>
      <c r="H91" s="222"/>
      <c r="I91" s="223"/>
      <c r="J91" s="260"/>
      <c r="K91" s="260"/>
    </row>
    <row r="92" spans="1:13" ht="20.45" customHeight="1" x14ac:dyDescent="0.25">
      <c r="A92" s="243"/>
      <c r="B92" s="256"/>
      <c r="C92" s="258"/>
      <c r="D92" s="210"/>
      <c r="F92" s="38">
        <v>1</v>
      </c>
      <c r="G92" s="221" t="s">
        <v>167</v>
      </c>
      <c r="H92" s="222"/>
      <c r="I92" s="223"/>
      <c r="J92" s="260"/>
      <c r="K92" s="260"/>
    </row>
    <row r="93" spans="1:13" ht="20.45" customHeight="1" x14ac:dyDescent="0.25">
      <c r="A93" s="243"/>
      <c r="B93" s="256"/>
      <c r="C93" s="258"/>
      <c r="D93" s="211"/>
      <c r="F93" s="38">
        <v>3</v>
      </c>
      <c r="G93" s="221" t="s">
        <v>168</v>
      </c>
      <c r="H93" s="222"/>
      <c r="I93" s="223"/>
      <c r="J93" s="260"/>
      <c r="K93" s="260"/>
    </row>
    <row r="94" spans="1:13" ht="20.45" customHeight="1" x14ac:dyDescent="0.25">
      <c r="A94" s="243"/>
      <c r="B94" s="256"/>
      <c r="C94" s="258"/>
      <c r="D94" s="209" t="s">
        <v>331</v>
      </c>
      <c r="F94" s="38">
        <v>0</v>
      </c>
      <c r="G94" s="177" t="s">
        <v>98</v>
      </c>
      <c r="H94" s="178"/>
      <c r="I94" s="179"/>
      <c r="J94" s="260"/>
      <c r="K94" s="260"/>
    </row>
    <row r="95" spans="1:13" ht="20.45" customHeight="1" x14ac:dyDescent="0.25">
      <c r="A95" s="243"/>
      <c r="B95" s="256"/>
      <c r="C95" s="258"/>
      <c r="D95" s="210"/>
      <c r="F95" s="38">
        <v>1</v>
      </c>
      <c r="G95" s="177" t="s">
        <v>143</v>
      </c>
      <c r="H95" s="178"/>
      <c r="I95" s="179"/>
      <c r="J95" s="260"/>
      <c r="K95" s="260"/>
    </row>
    <row r="96" spans="1:13" ht="20.45" customHeight="1" x14ac:dyDescent="0.25">
      <c r="A96" s="243"/>
      <c r="B96" s="256"/>
      <c r="C96" s="258"/>
      <c r="D96" s="211"/>
      <c r="F96" s="38">
        <v>3</v>
      </c>
      <c r="G96" s="177" t="s">
        <v>121</v>
      </c>
      <c r="H96" s="178"/>
      <c r="I96" s="179"/>
      <c r="J96" s="260"/>
      <c r="K96" s="260"/>
    </row>
    <row r="97" spans="1:13" ht="20.45" customHeight="1" x14ac:dyDescent="0.25">
      <c r="A97" s="243"/>
      <c r="B97" s="256"/>
      <c r="C97" s="258"/>
      <c r="D97" s="209" t="s">
        <v>332</v>
      </c>
      <c r="F97" s="38">
        <v>0</v>
      </c>
      <c r="G97" s="177" t="s">
        <v>98</v>
      </c>
      <c r="H97" s="178"/>
      <c r="I97" s="179"/>
      <c r="J97" s="260"/>
      <c r="K97" s="260"/>
    </row>
    <row r="98" spans="1:13" ht="20.45" customHeight="1" x14ac:dyDescent="0.25">
      <c r="A98" s="243"/>
      <c r="B98" s="256"/>
      <c r="C98" s="258"/>
      <c r="D98" s="210"/>
      <c r="F98" s="38">
        <v>1</v>
      </c>
      <c r="G98" s="221" t="s">
        <v>169</v>
      </c>
      <c r="H98" s="222"/>
      <c r="I98" s="223"/>
      <c r="J98" s="260"/>
      <c r="K98" s="260"/>
    </row>
    <row r="99" spans="1:13" ht="20.45" customHeight="1" x14ac:dyDescent="0.25">
      <c r="A99" s="243"/>
      <c r="B99" s="256"/>
      <c r="C99" s="258"/>
      <c r="D99" s="211"/>
      <c r="F99" s="38">
        <v>3</v>
      </c>
      <c r="G99" s="221" t="s">
        <v>170</v>
      </c>
      <c r="H99" s="222"/>
      <c r="I99" s="223"/>
      <c r="J99" s="261"/>
      <c r="K99" s="261"/>
    </row>
    <row r="100" spans="1:13" ht="20.45" customHeight="1" x14ac:dyDescent="0.25">
      <c r="A100" s="243"/>
      <c r="B100" s="256"/>
      <c r="C100" s="258"/>
      <c r="D100" s="209" t="s">
        <v>348</v>
      </c>
      <c r="F100" s="38">
        <v>0</v>
      </c>
      <c r="G100" s="221" t="s">
        <v>98</v>
      </c>
      <c r="H100" s="222"/>
      <c r="I100" s="223"/>
      <c r="J100" s="79"/>
      <c r="K100" s="79"/>
    </row>
    <row r="101" spans="1:13" ht="20.45" customHeight="1" x14ac:dyDescent="0.25">
      <c r="A101" s="243"/>
      <c r="B101" s="256"/>
      <c r="C101" s="258"/>
      <c r="D101" s="210"/>
      <c r="F101" s="38">
        <v>1</v>
      </c>
      <c r="G101" s="221" t="s">
        <v>167</v>
      </c>
      <c r="H101" s="222"/>
      <c r="I101" s="223"/>
      <c r="J101" s="79"/>
      <c r="K101" s="79"/>
    </row>
    <row r="102" spans="1:13" ht="20.45" customHeight="1" x14ac:dyDescent="0.25">
      <c r="A102" s="243"/>
      <c r="B102" s="256"/>
      <c r="C102" s="258"/>
      <c r="D102" s="211"/>
      <c r="F102" s="38">
        <v>3</v>
      </c>
      <c r="G102" s="221" t="s">
        <v>168</v>
      </c>
      <c r="H102" s="222"/>
      <c r="I102" s="223"/>
      <c r="J102" s="79"/>
      <c r="K102" s="79"/>
    </row>
    <row r="103" spans="1:13" s="73" customFormat="1" ht="26.45" customHeight="1" x14ac:dyDescent="0.25">
      <c r="A103" s="243"/>
      <c r="B103" s="70"/>
      <c r="C103" s="71"/>
      <c r="D103" s="72"/>
      <c r="F103" s="50">
        <f>F102+F99+F96+F93+F90+F76+F73+F70+F61+F63+F67</f>
        <v>40</v>
      </c>
      <c r="G103" s="144" t="s">
        <v>318</v>
      </c>
      <c r="H103" s="144"/>
      <c r="I103" s="144"/>
      <c r="J103" s="74"/>
      <c r="K103" s="75"/>
    </row>
    <row r="104" spans="1:13" s="73" customFormat="1" ht="18" customHeight="1" x14ac:dyDescent="0.25">
      <c r="A104" s="243"/>
      <c r="B104" s="70"/>
      <c r="C104" s="71"/>
      <c r="D104" s="72"/>
      <c r="F104" s="75"/>
      <c r="G104" s="76"/>
      <c r="H104" s="76"/>
      <c r="I104" s="76"/>
      <c r="J104" s="74"/>
      <c r="K104" s="75"/>
    </row>
    <row r="105" spans="1:13" ht="34.35" hidden="1" customHeight="1" x14ac:dyDescent="0.25">
      <c r="A105" s="243"/>
      <c r="B105" s="244" t="s">
        <v>325</v>
      </c>
      <c r="C105" s="247" t="s">
        <v>287</v>
      </c>
      <c r="D105" s="199" t="s">
        <v>326</v>
      </c>
      <c r="E105" s="201" t="s">
        <v>225</v>
      </c>
      <c r="F105" s="38">
        <v>0</v>
      </c>
      <c r="G105" s="203" t="s">
        <v>305</v>
      </c>
      <c r="H105" s="203"/>
      <c r="I105" s="203"/>
      <c r="J105" s="205" t="s">
        <v>277</v>
      </c>
      <c r="K105" s="205" t="s">
        <v>277</v>
      </c>
    </row>
    <row r="106" spans="1:13" ht="33" hidden="1" customHeight="1" x14ac:dyDescent="0.25">
      <c r="A106" s="243"/>
      <c r="B106" s="245"/>
      <c r="C106" s="248"/>
      <c r="D106" s="200"/>
      <c r="E106" s="202"/>
      <c r="F106" s="68">
        <v>10</v>
      </c>
      <c r="G106" s="203" t="s">
        <v>306</v>
      </c>
      <c r="H106" s="203"/>
      <c r="I106" s="203"/>
      <c r="J106" s="205"/>
      <c r="K106" s="205"/>
    </row>
    <row r="107" spans="1:13" ht="23.85" hidden="1" customHeight="1" x14ac:dyDescent="0.25">
      <c r="A107" s="243"/>
      <c r="B107" s="245"/>
      <c r="C107" s="248"/>
      <c r="D107" s="199" t="s">
        <v>360</v>
      </c>
      <c r="E107" s="80"/>
      <c r="F107" s="38">
        <v>0</v>
      </c>
      <c r="G107" s="203" t="s">
        <v>305</v>
      </c>
      <c r="H107" s="203"/>
      <c r="I107" s="203"/>
      <c r="J107" s="205" t="s">
        <v>345</v>
      </c>
      <c r="K107" s="205" t="s">
        <v>345</v>
      </c>
      <c r="M107" s="42"/>
    </row>
    <row r="108" spans="1:13" ht="65.45" hidden="1" customHeight="1" x14ac:dyDescent="0.25">
      <c r="A108" s="243"/>
      <c r="B108" s="245"/>
      <c r="C108" s="248"/>
      <c r="D108" s="200"/>
      <c r="E108" s="80"/>
      <c r="F108" s="38">
        <v>6</v>
      </c>
      <c r="G108" s="203" t="s">
        <v>338</v>
      </c>
      <c r="H108" s="203"/>
      <c r="I108" s="203"/>
      <c r="J108" s="205"/>
      <c r="K108" s="205"/>
      <c r="M108" s="42"/>
    </row>
    <row r="109" spans="1:13" ht="20.45" hidden="1" customHeight="1" x14ac:dyDescent="0.25">
      <c r="A109" s="243"/>
      <c r="B109" s="284" t="s">
        <v>328</v>
      </c>
      <c r="C109" s="198" t="s">
        <v>355</v>
      </c>
      <c r="D109" s="266" t="s">
        <v>337</v>
      </c>
      <c r="E109" s="69"/>
      <c r="F109" s="38">
        <v>0</v>
      </c>
      <c r="G109" s="251" t="s">
        <v>301</v>
      </c>
      <c r="H109" s="251"/>
      <c r="I109" s="251"/>
      <c r="J109" s="259" t="s">
        <v>347</v>
      </c>
      <c r="K109" s="259" t="s">
        <v>347</v>
      </c>
    </row>
    <row r="110" spans="1:13" ht="20.45" hidden="1" customHeight="1" x14ac:dyDescent="0.25">
      <c r="A110" s="243"/>
      <c r="B110" s="284"/>
      <c r="C110" s="198"/>
      <c r="D110" s="266"/>
      <c r="E110" s="69"/>
      <c r="F110" s="38">
        <v>1</v>
      </c>
      <c r="G110" s="251" t="s">
        <v>336</v>
      </c>
      <c r="H110" s="251"/>
      <c r="I110" s="251"/>
      <c r="J110" s="260"/>
      <c r="K110" s="260"/>
    </row>
    <row r="111" spans="1:13" ht="20.45" hidden="1" customHeight="1" x14ac:dyDescent="0.25">
      <c r="A111" s="243"/>
      <c r="B111" s="284"/>
      <c r="C111" s="198"/>
      <c r="D111" s="266"/>
      <c r="E111" s="69"/>
      <c r="F111" s="38">
        <v>3</v>
      </c>
      <c r="G111" s="251" t="s">
        <v>335</v>
      </c>
      <c r="H111" s="251"/>
      <c r="I111" s="251"/>
      <c r="J111" s="260"/>
      <c r="K111" s="260"/>
    </row>
    <row r="112" spans="1:13" ht="20.45" hidden="1" customHeight="1" x14ac:dyDescent="0.25">
      <c r="A112" s="243"/>
      <c r="B112" s="284"/>
      <c r="C112" s="198"/>
      <c r="D112" s="267" t="s">
        <v>339</v>
      </c>
      <c r="E112" s="42"/>
      <c r="F112" s="77">
        <v>0</v>
      </c>
      <c r="G112" s="270" t="s">
        <v>340</v>
      </c>
      <c r="H112" s="271"/>
      <c r="I112" s="272"/>
      <c r="J112" s="260"/>
      <c r="K112" s="260"/>
    </row>
    <row r="113" spans="1:13" ht="20.45" hidden="1" customHeight="1" x14ac:dyDescent="0.25">
      <c r="A113" s="243"/>
      <c r="B113" s="284"/>
      <c r="C113" s="198"/>
      <c r="D113" s="268"/>
      <c r="E113" s="42"/>
      <c r="F113" s="77">
        <v>1</v>
      </c>
      <c r="G113" s="270" t="s">
        <v>341</v>
      </c>
      <c r="H113" s="271"/>
      <c r="I113" s="272"/>
      <c r="J113" s="260"/>
      <c r="K113" s="260"/>
    </row>
    <row r="114" spans="1:13" ht="20.45" hidden="1" customHeight="1" x14ac:dyDescent="0.25">
      <c r="A114" s="243"/>
      <c r="B114" s="284"/>
      <c r="C114" s="198"/>
      <c r="D114" s="269"/>
      <c r="E114" s="42"/>
      <c r="F114" s="77">
        <v>3</v>
      </c>
      <c r="G114" s="270" t="s">
        <v>342</v>
      </c>
      <c r="H114" s="271"/>
      <c r="I114" s="272"/>
      <c r="J114" s="260"/>
      <c r="K114" s="260"/>
    </row>
    <row r="115" spans="1:13" ht="20.45" hidden="1" customHeight="1" x14ac:dyDescent="0.25">
      <c r="A115" s="243"/>
      <c r="B115" s="284"/>
      <c r="C115" s="198"/>
      <c r="D115" s="274" t="s">
        <v>346</v>
      </c>
      <c r="E115" s="42"/>
      <c r="F115" s="77">
        <v>0</v>
      </c>
      <c r="G115" s="83" t="s">
        <v>288</v>
      </c>
      <c r="H115" s="84"/>
      <c r="I115" s="85"/>
      <c r="J115" s="260"/>
      <c r="K115" s="260"/>
    </row>
    <row r="116" spans="1:13" ht="20.45" hidden="1" customHeight="1" x14ac:dyDescent="0.25">
      <c r="A116" s="243"/>
      <c r="B116" s="284"/>
      <c r="C116" s="198"/>
      <c r="D116" s="268"/>
      <c r="E116" s="42"/>
      <c r="F116" s="77">
        <v>1</v>
      </c>
      <c r="G116" s="270" t="s">
        <v>343</v>
      </c>
      <c r="H116" s="271"/>
      <c r="I116" s="272"/>
      <c r="J116" s="260"/>
      <c r="K116" s="260"/>
    </row>
    <row r="117" spans="1:13" ht="35.450000000000003" hidden="1" customHeight="1" x14ac:dyDescent="0.25">
      <c r="A117" s="243"/>
      <c r="B117" s="284"/>
      <c r="C117" s="198"/>
      <c r="D117" s="269"/>
      <c r="E117" s="42"/>
      <c r="F117" s="77">
        <v>3</v>
      </c>
      <c r="G117" s="270" t="s">
        <v>344</v>
      </c>
      <c r="H117" s="271"/>
      <c r="I117" s="272"/>
      <c r="J117" s="260"/>
      <c r="K117" s="260"/>
    </row>
    <row r="118" spans="1:13" ht="20.45" hidden="1" customHeight="1" x14ac:dyDescent="0.25">
      <c r="A118" s="243"/>
      <c r="B118" s="284"/>
      <c r="C118" s="198"/>
      <c r="D118" s="267" t="s">
        <v>327</v>
      </c>
      <c r="E118" s="69"/>
      <c r="F118" s="78">
        <v>0</v>
      </c>
      <c r="G118" s="270" t="s">
        <v>311</v>
      </c>
      <c r="H118" s="271"/>
      <c r="I118" s="272"/>
      <c r="J118" s="260"/>
      <c r="K118" s="260"/>
    </row>
    <row r="119" spans="1:13" ht="20.45" hidden="1" customHeight="1" x14ac:dyDescent="0.25">
      <c r="A119" s="243"/>
      <c r="B119" s="284"/>
      <c r="C119" s="198"/>
      <c r="D119" s="275"/>
      <c r="E119" s="69"/>
      <c r="F119" s="78">
        <v>1</v>
      </c>
      <c r="G119" s="270" t="s">
        <v>284</v>
      </c>
      <c r="H119" s="271"/>
      <c r="I119" s="272"/>
      <c r="J119" s="260"/>
      <c r="K119" s="260"/>
    </row>
    <row r="120" spans="1:13" ht="20.45" hidden="1" customHeight="1" x14ac:dyDescent="0.25">
      <c r="A120" s="243"/>
      <c r="B120" s="284"/>
      <c r="C120" s="198"/>
      <c r="D120" s="276"/>
      <c r="E120" s="69"/>
      <c r="F120" s="78">
        <v>3</v>
      </c>
      <c r="G120" s="270" t="s">
        <v>285</v>
      </c>
      <c r="H120" s="271"/>
      <c r="I120" s="272"/>
      <c r="J120" s="261"/>
      <c r="K120" s="261"/>
    </row>
    <row r="121" spans="1:13" ht="20.45" hidden="1" customHeight="1" x14ac:dyDescent="0.25">
      <c r="A121" s="243"/>
      <c r="B121" s="284"/>
      <c r="C121" s="198"/>
      <c r="D121" s="273" t="s">
        <v>354</v>
      </c>
      <c r="E121" s="69"/>
      <c r="F121" s="38">
        <v>0</v>
      </c>
      <c r="G121" s="144" t="s">
        <v>309</v>
      </c>
      <c r="H121" s="144"/>
      <c r="I121" s="144"/>
      <c r="J121" s="259" t="s">
        <v>324</v>
      </c>
      <c r="K121" s="259" t="s">
        <v>324</v>
      </c>
    </row>
    <row r="122" spans="1:13" ht="20.45" hidden="1" customHeight="1" x14ac:dyDescent="0.25">
      <c r="A122" s="243"/>
      <c r="B122" s="284"/>
      <c r="C122" s="198"/>
      <c r="D122" s="273"/>
      <c r="E122" s="69"/>
      <c r="F122" s="38">
        <v>3</v>
      </c>
      <c r="G122" s="144" t="s">
        <v>310</v>
      </c>
      <c r="H122" s="144"/>
      <c r="I122" s="144"/>
      <c r="J122" s="260"/>
      <c r="K122" s="260"/>
    </row>
    <row r="123" spans="1:13" ht="46.15" hidden="1" customHeight="1" x14ac:dyDescent="0.25">
      <c r="A123" s="243"/>
      <c r="B123" s="284"/>
      <c r="C123" s="198"/>
      <c r="D123" s="273"/>
      <c r="E123" s="69"/>
      <c r="F123" s="38">
        <v>6</v>
      </c>
      <c r="G123" s="144" t="s">
        <v>319</v>
      </c>
      <c r="H123" s="144"/>
      <c r="I123" s="144"/>
      <c r="J123" s="261"/>
      <c r="K123" s="261"/>
    </row>
    <row r="124" spans="1:13" ht="20.45" hidden="1" customHeight="1" x14ac:dyDescent="0.25">
      <c r="A124" s="243"/>
      <c r="B124" s="284" t="s">
        <v>329</v>
      </c>
      <c r="C124" s="247" t="s">
        <v>320</v>
      </c>
      <c r="D124" s="252" t="s">
        <v>316</v>
      </c>
      <c r="F124" s="38">
        <v>0</v>
      </c>
      <c r="G124" s="204" t="s">
        <v>98</v>
      </c>
      <c r="H124" s="204"/>
      <c r="I124" s="204"/>
      <c r="J124" s="265" t="s">
        <v>322</v>
      </c>
      <c r="K124" s="265" t="s">
        <v>322</v>
      </c>
      <c r="M124" s="42"/>
    </row>
    <row r="125" spans="1:13" ht="20.45" hidden="1" customHeight="1" x14ac:dyDescent="0.25">
      <c r="A125" s="243"/>
      <c r="B125" s="284"/>
      <c r="C125" s="248"/>
      <c r="D125" s="236"/>
      <c r="F125" s="38">
        <v>1</v>
      </c>
      <c r="G125" s="204" t="s">
        <v>165</v>
      </c>
      <c r="H125" s="204"/>
      <c r="I125" s="204"/>
      <c r="J125" s="265"/>
      <c r="K125" s="265"/>
    </row>
    <row r="126" spans="1:13" ht="20.45" hidden="1" customHeight="1" x14ac:dyDescent="0.25">
      <c r="A126" s="243"/>
      <c r="B126" s="284"/>
      <c r="C126" s="248"/>
      <c r="D126" s="236"/>
      <c r="F126" s="38">
        <v>3</v>
      </c>
      <c r="G126" s="204" t="s">
        <v>166</v>
      </c>
      <c r="H126" s="204"/>
      <c r="I126" s="204"/>
      <c r="J126" s="265"/>
      <c r="K126" s="265"/>
    </row>
    <row r="127" spans="1:13" ht="20.45" hidden="1" customHeight="1" x14ac:dyDescent="0.25">
      <c r="A127" s="243"/>
      <c r="B127" s="284"/>
      <c r="C127" s="248"/>
      <c r="D127" s="209" t="s">
        <v>330</v>
      </c>
      <c r="F127" s="38">
        <v>0</v>
      </c>
      <c r="G127" s="221" t="s">
        <v>98</v>
      </c>
      <c r="H127" s="222"/>
      <c r="I127" s="223"/>
      <c r="J127" s="265"/>
      <c r="K127" s="265"/>
    </row>
    <row r="128" spans="1:13" ht="20.45" hidden="1" customHeight="1" x14ac:dyDescent="0.25">
      <c r="A128" s="243"/>
      <c r="B128" s="284"/>
      <c r="C128" s="248"/>
      <c r="D128" s="210"/>
      <c r="F128" s="38">
        <v>1</v>
      </c>
      <c r="G128" s="221" t="s">
        <v>167</v>
      </c>
      <c r="H128" s="222"/>
      <c r="I128" s="223"/>
      <c r="J128" s="265"/>
      <c r="K128" s="265"/>
    </row>
    <row r="129" spans="1:11" ht="20.45" hidden="1" customHeight="1" x14ac:dyDescent="0.25">
      <c r="A129" s="243"/>
      <c r="B129" s="284"/>
      <c r="C129" s="248"/>
      <c r="D129" s="211"/>
      <c r="F129" s="38">
        <v>3</v>
      </c>
      <c r="G129" s="221" t="s">
        <v>168</v>
      </c>
      <c r="H129" s="222"/>
      <c r="I129" s="223"/>
      <c r="J129" s="265"/>
      <c r="K129" s="265"/>
    </row>
    <row r="130" spans="1:11" ht="20.45" hidden="1" customHeight="1" x14ac:dyDescent="0.25">
      <c r="A130" s="243"/>
      <c r="B130" s="284"/>
      <c r="C130" s="248"/>
      <c r="D130" s="209" t="s">
        <v>331</v>
      </c>
      <c r="F130" s="38">
        <v>0</v>
      </c>
      <c r="G130" s="177" t="s">
        <v>98</v>
      </c>
      <c r="H130" s="178"/>
      <c r="I130" s="179"/>
      <c r="J130" s="265"/>
      <c r="K130" s="265"/>
    </row>
    <row r="131" spans="1:11" ht="20.45" hidden="1" customHeight="1" x14ac:dyDescent="0.25">
      <c r="A131" s="243"/>
      <c r="B131" s="284"/>
      <c r="C131" s="248"/>
      <c r="D131" s="210"/>
      <c r="F131" s="38">
        <v>1</v>
      </c>
      <c r="G131" s="177" t="s">
        <v>143</v>
      </c>
      <c r="H131" s="178"/>
      <c r="I131" s="179"/>
      <c r="J131" s="265"/>
      <c r="K131" s="265"/>
    </row>
    <row r="132" spans="1:11" ht="20.45" hidden="1" customHeight="1" x14ac:dyDescent="0.25">
      <c r="A132" s="243"/>
      <c r="B132" s="284"/>
      <c r="C132" s="248"/>
      <c r="D132" s="211"/>
      <c r="F132" s="38">
        <v>3</v>
      </c>
      <c r="G132" s="177" t="s">
        <v>121</v>
      </c>
      <c r="H132" s="178"/>
      <c r="I132" s="179"/>
      <c r="J132" s="265"/>
      <c r="K132" s="265"/>
    </row>
    <row r="133" spans="1:11" ht="20.45" hidden="1" customHeight="1" x14ac:dyDescent="0.25">
      <c r="A133" s="243"/>
      <c r="B133" s="284"/>
      <c r="C133" s="248"/>
      <c r="D133" s="206" t="s">
        <v>332</v>
      </c>
      <c r="F133" s="38">
        <v>0</v>
      </c>
      <c r="G133" s="144" t="s">
        <v>98</v>
      </c>
      <c r="H133" s="144"/>
      <c r="I133" s="144"/>
      <c r="J133" s="265"/>
      <c r="K133" s="265"/>
    </row>
    <row r="134" spans="1:11" ht="20.45" hidden="1" customHeight="1" x14ac:dyDescent="0.25">
      <c r="A134" s="243"/>
      <c r="B134" s="284"/>
      <c r="C134" s="248"/>
      <c r="D134" s="206"/>
      <c r="F134" s="38">
        <v>1</v>
      </c>
      <c r="G134" s="204" t="s">
        <v>169</v>
      </c>
      <c r="H134" s="204"/>
      <c r="I134" s="204"/>
      <c r="J134" s="265"/>
      <c r="K134" s="265"/>
    </row>
    <row r="135" spans="1:11" ht="20.45" hidden="1" customHeight="1" x14ac:dyDescent="0.25">
      <c r="A135" s="243"/>
      <c r="B135" s="284"/>
      <c r="C135" s="248"/>
      <c r="D135" s="206"/>
      <c r="F135" s="38">
        <v>3</v>
      </c>
      <c r="G135" s="204" t="s">
        <v>170</v>
      </c>
      <c r="H135" s="204"/>
      <c r="I135" s="204"/>
      <c r="J135" s="265"/>
      <c r="K135" s="265"/>
    </row>
    <row r="136" spans="1:11" ht="20.45" hidden="1" customHeight="1" x14ac:dyDescent="0.25">
      <c r="A136" s="243"/>
      <c r="B136" s="284"/>
      <c r="C136" s="248"/>
      <c r="D136" s="206" t="s">
        <v>348</v>
      </c>
      <c r="F136" s="38">
        <v>0</v>
      </c>
      <c r="G136" s="204" t="s">
        <v>98</v>
      </c>
      <c r="H136" s="204"/>
      <c r="I136" s="204"/>
      <c r="J136" s="265"/>
      <c r="K136" s="265"/>
    </row>
    <row r="137" spans="1:11" ht="20.45" hidden="1" customHeight="1" x14ac:dyDescent="0.25">
      <c r="A137" s="243"/>
      <c r="B137" s="284"/>
      <c r="C137" s="248"/>
      <c r="D137" s="206"/>
      <c r="F137" s="38">
        <v>1</v>
      </c>
      <c r="G137" s="204" t="s">
        <v>167</v>
      </c>
      <c r="H137" s="204"/>
      <c r="I137" s="204"/>
      <c r="J137" s="265"/>
      <c r="K137" s="265"/>
    </row>
    <row r="138" spans="1:11" ht="20.45" hidden="1" customHeight="1" x14ac:dyDescent="0.25">
      <c r="A138" s="243"/>
      <c r="B138" s="284"/>
      <c r="C138" s="248"/>
      <c r="D138" s="206"/>
      <c r="F138" s="38">
        <v>3</v>
      </c>
      <c r="G138" s="204" t="s">
        <v>168</v>
      </c>
      <c r="H138" s="204"/>
      <c r="I138" s="204"/>
      <c r="J138" s="265"/>
      <c r="K138" s="265"/>
    </row>
    <row r="139" spans="1:11" s="73" customFormat="1" ht="26.45" hidden="1" customHeight="1" x14ac:dyDescent="0.25">
      <c r="A139" s="243"/>
      <c r="B139" s="70"/>
      <c r="C139" s="71"/>
      <c r="D139" s="72"/>
      <c r="F139" s="50">
        <f>F106+F111+F114+F117+F120+F126+F138+F129+F132+F135+F122</f>
        <v>40</v>
      </c>
      <c r="G139" s="144" t="s">
        <v>318</v>
      </c>
      <c r="H139" s="144"/>
      <c r="I139" s="144"/>
      <c r="J139" s="74"/>
      <c r="K139" s="75"/>
    </row>
    <row r="140" spans="1:11" s="73" customFormat="1" ht="26.45" customHeight="1" x14ac:dyDescent="0.25">
      <c r="A140" s="243"/>
      <c r="B140" s="70"/>
      <c r="C140" s="71"/>
      <c r="D140" s="72"/>
      <c r="F140" s="72"/>
      <c r="G140" s="72"/>
      <c r="H140" s="72"/>
      <c r="I140" s="72"/>
      <c r="J140" s="74"/>
      <c r="K140" s="75"/>
    </row>
    <row r="141" spans="1:11" x14ac:dyDescent="0.25">
      <c r="A141" s="243"/>
    </row>
    <row r="142" spans="1:11" x14ac:dyDescent="0.25">
      <c r="A142" s="243"/>
    </row>
    <row r="143" spans="1:11" x14ac:dyDescent="0.25">
      <c r="A143" s="243"/>
    </row>
  </sheetData>
  <sheetProtection algorithmName="SHA-512" hashValue="gDVzfkghWm106+D7rrJA07lHbLYHfn9USnxUZdfZ+E/lxFOP0VFxukbZoFVqJeNd6ndUk93CpAMBUDPqQHpn6g==" saltValue="YzsBUmK6SRDuD9LdHwAqig==" spinCount="100000" sheet="1" objects="1" scenarios="1"/>
  <mergeCells count="240">
    <mergeCell ref="K85:K87"/>
    <mergeCell ref="G86:I86"/>
    <mergeCell ref="G87:I87"/>
    <mergeCell ref="G82:I82"/>
    <mergeCell ref="G83:I83"/>
    <mergeCell ref="G84:I84"/>
    <mergeCell ref="D85:D87"/>
    <mergeCell ref="G85:I85"/>
    <mergeCell ref="J85:J87"/>
    <mergeCell ref="G139:I139"/>
    <mergeCell ref="B1:K1"/>
    <mergeCell ref="B80:B87"/>
    <mergeCell ref="C80:C87"/>
    <mergeCell ref="D80:D84"/>
    <mergeCell ref="E80:E87"/>
    <mergeCell ref="G80:I80"/>
    <mergeCell ref="J80:J84"/>
    <mergeCell ref="K80:K84"/>
    <mergeCell ref="G81:I81"/>
    <mergeCell ref="D133:D135"/>
    <mergeCell ref="G133:I133"/>
    <mergeCell ref="G134:I134"/>
    <mergeCell ref="G135:I135"/>
    <mergeCell ref="D136:D138"/>
    <mergeCell ref="G136:I136"/>
    <mergeCell ref="G137:I137"/>
    <mergeCell ref="G138:I138"/>
    <mergeCell ref="G128:I128"/>
    <mergeCell ref="G129:I129"/>
    <mergeCell ref="D130:D132"/>
    <mergeCell ref="G130:I130"/>
    <mergeCell ref="G131:I131"/>
    <mergeCell ref="G132:I132"/>
    <mergeCell ref="B109:B123"/>
    <mergeCell ref="C109:C123"/>
    <mergeCell ref="D109:D111"/>
    <mergeCell ref="G109:I109"/>
    <mergeCell ref="J109:J120"/>
    <mergeCell ref="K109:K120"/>
    <mergeCell ref="G110:I110"/>
    <mergeCell ref="G111:I111"/>
    <mergeCell ref="D112:D114"/>
    <mergeCell ref="G112:I112"/>
    <mergeCell ref="D121:D123"/>
    <mergeCell ref="G121:I121"/>
    <mergeCell ref="J121:J123"/>
    <mergeCell ref="K121:K123"/>
    <mergeCell ref="G122:I122"/>
    <mergeCell ref="G123:I123"/>
    <mergeCell ref="G113:I113"/>
    <mergeCell ref="G114:I114"/>
    <mergeCell ref="D115:D117"/>
    <mergeCell ref="G116:I116"/>
    <mergeCell ref="G117:I117"/>
    <mergeCell ref="D118:D120"/>
    <mergeCell ref="G118:I118"/>
    <mergeCell ref="G119:I119"/>
    <mergeCell ref="B124:B138"/>
    <mergeCell ref="C124:C138"/>
    <mergeCell ref="D124:D126"/>
    <mergeCell ref="G124:I124"/>
    <mergeCell ref="J124:J138"/>
    <mergeCell ref="K124:K138"/>
    <mergeCell ref="G125:I125"/>
    <mergeCell ref="G126:I126"/>
    <mergeCell ref="D127:D129"/>
    <mergeCell ref="G127:I127"/>
    <mergeCell ref="G120:I120"/>
    <mergeCell ref="D100:D102"/>
    <mergeCell ref="G100:I100"/>
    <mergeCell ref="G101:I101"/>
    <mergeCell ref="G102:I102"/>
    <mergeCell ref="J105:J106"/>
    <mergeCell ref="K105:K106"/>
    <mergeCell ref="G106:I106"/>
    <mergeCell ref="D107:D108"/>
    <mergeCell ref="G107:I107"/>
    <mergeCell ref="J107:J108"/>
    <mergeCell ref="K107:K108"/>
    <mergeCell ref="G108:I108"/>
    <mergeCell ref="G103:I103"/>
    <mergeCell ref="J88:J99"/>
    <mergeCell ref="K88:K99"/>
    <mergeCell ref="G89:I89"/>
    <mergeCell ref="G90:I90"/>
    <mergeCell ref="D91:D93"/>
    <mergeCell ref="G91:I91"/>
    <mergeCell ref="D77:D79"/>
    <mergeCell ref="G77:I77"/>
    <mergeCell ref="J77:J79"/>
    <mergeCell ref="K77:K79"/>
    <mergeCell ref="G78:I78"/>
    <mergeCell ref="G79:I79"/>
    <mergeCell ref="G92:I92"/>
    <mergeCell ref="G93:I93"/>
    <mergeCell ref="D94:D96"/>
    <mergeCell ref="G94:I94"/>
    <mergeCell ref="G95:I95"/>
    <mergeCell ref="G96:I96"/>
    <mergeCell ref="D88:D90"/>
    <mergeCell ref="G88:I88"/>
    <mergeCell ref="D97:D99"/>
    <mergeCell ref="G97:I97"/>
    <mergeCell ref="G98:I98"/>
    <mergeCell ref="G99:I99"/>
    <mergeCell ref="J74:J76"/>
    <mergeCell ref="K74:K76"/>
    <mergeCell ref="G75:I75"/>
    <mergeCell ref="G76:I76"/>
    <mergeCell ref="D71:D73"/>
    <mergeCell ref="G71:I71"/>
    <mergeCell ref="J71:J73"/>
    <mergeCell ref="K71:K73"/>
    <mergeCell ref="G72:I72"/>
    <mergeCell ref="G73:I73"/>
    <mergeCell ref="J60:J61"/>
    <mergeCell ref="K60:K61"/>
    <mergeCell ref="G61:I61"/>
    <mergeCell ref="D62:D64"/>
    <mergeCell ref="G62:I62"/>
    <mergeCell ref="J62:J70"/>
    <mergeCell ref="K62:K70"/>
    <mergeCell ref="G63:I63"/>
    <mergeCell ref="G64:I64"/>
    <mergeCell ref="D65:D67"/>
    <mergeCell ref="A60:A143"/>
    <mergeCell ref="B60:B64"/>
    <mergeCell ref="C60:C64"/>
    <mergeCell ref="D60:D61"/>
    <mergeCell ref="E60:E61"/>
    <mergeCell ref="G60:I60"/>
    <mergeCell ref="B65:B79"/>
    <mergeCell ref="C65:C79"/>
    <mergeCell ref="G65:I65"/>
    <mergeCell ref="G66:I66"/>
    <mergeCell ref="G67:I67"/>
    <mergeCell ref="D68:D70"/>
    <mergeCell ref="G68:I68"/>
    <mergeCell ref="G69:I69"/>
    <mergeCell ref="G70:I70"/>
    <mergeCell ref="D74:D76"/>
    <mergeCell ref="G74:I74"/>
    <mergeCell ref="B88:B102"/>
    <mergeCell ref="C88:C102"/>
    <mergeCell ref="B105:B108"/>
    <mergeCell ref="C105:C108"/>
    <mergeCell ref="D105:D106"/>
    <mergeCell ref="E105:E106"/>
    <mergeCell ref="G105:I105"/>
    <mergeCell ref="K45:K47"/>
    <mergeCell ref="G46:I46"/>
    <mergeCell ref="G47:I47"/>
    <mergeCell ref="F48:F54"/>
    <mergeCell ref="G48:I48"/>
    <mergeCell ref="G49:I49"/>
    <mergeCell ref="G50:I50"/>
    <mergeCell ref="G51:I51"/>
    <mergeCell ref="G52:I52"/>
    <mergeCell ref="G53:I53"/>
    <mergeCell ref="B45:B55"/>
    <mergeCell ref="C45:C55"/>
    <mergeCell ref="D45:D55"/>
    <mergeCell ref="E45:E55"/>
    <mergeCell ref="G45:I45"/>
    <mergeCell ref="J45:J47"/>
    <mergeCell ref="G54:I54"/>
    <mergeCell ref="G55:I55"/>
    <mergeCell ref="G56:I56"/>
    <mergeCell ref="K29:K41"/>
    <mergeCell ref="B33:B43"/>
    <mergeCell ref="C33:C43"/>
    <mergeCell ref="D33:D35"/>
    <mergeCell ref="G33:I33"/>
    <mergeCell ref="G34:I34"/>
    <mergeCell ref="G35:I35"/>
    <mergeCell ref="D36:D38"/>
    <mergeCell ref="G36:I36"/>
    <mergeCell ref="D39:D41"/>
    <mergeCell ref="E39:E41"/>
    <mergeCell ref="G39:I39"/>
    <mergeCell ref="G40:I40"/>
    <mergeCell ref="G41:I41"/>
    <mergeCell ref="D42:D44"/>
    <mergeCell ref="E42:E44"/>
    <mergeCell ref="G42:I42"/>
    <mergeCell ref="J29:J41"/>
    <mergeCell ref="J42:J44"/>
    <mergeCell ref="K42:K44"/>
    <mergeCell ref="G43:I43"/>
    <mergeCell ref="G44:I44"/>
    <mergeCell ref="G26:I26"/>
    <mergeCell ref="B28:B32"/>
    <mergeCell ref="C28:C32"/>
    <mergeCell ref="D28:D32"/>
    <mergeCell ref="E28:E38"/>
    <mergeCell ref="F28:G28"/>
    <mergeCell ref="H28:I28"/>
    <mergeCell ref="G37:I37"/>
    <mergeCell ref="G38:I38"/>
    <mergeCell ref="D11:D15"/>
    <mergeCell ref="E11:E15"/>
    <mergeCell ref="F11:I11"/>
    <mergeCell ref="G12:I12"/>
    <mergeCell ref="J20:J25"/>
    <mergeCell ref="K20:K25"/>
    <mergeCell ref="G21:I21"/>
    <mergeCell ref="G22:I22"/>
    <mergeCell ref="D23:D25"/>
    <mergeCell ref="G23:I23"/>
    <mergeCell ref="G24:I24"/>
    <mergeCell ref="G25:I25"/>
    <mergeCell ref="G19:I19"/>
    <mergeCell ref="J3:J19"/>
    <mergeCell ref="K3:K19"/>
    <mergeCell ref="D8:D10"/>
    <mergeCell ref="H8:I10"/>
    <mergeCell ref="F2:I2"/>
    <mergeCell ref="B3:B10"/>
    <mergeCell ref="C3:C10"/>
    <mergeCell ref="D3:D7"/>
    <mergeCell ref="E3:E10"/>
    <mergeCell ref="F3:G3"/>
    <mergeCell ref="H3:I3"/>
    <mergeCell ref="B20:B25"/>
    <mergeCell ref="C20:C25"/>
    <mergeCell ref="D20:D22"/>
    <mergeCell ref="E20:E25"/>
    <mergeCell ref="G20:I20"/>
    <mergeCell ref="G13:I13"/>
    <mergeCell ref="G14:I14"/>
    <mergeCell ref="G15:I15"/>
    <mergeCell ref="B16:B19"/>
    <mergeCell ref="C16:C19"/>
    <mergeCell ref="D16:D19"/>
    <mergeCell ref="E16:E19"/>
    <mergeCell ref="G16:I16"/>
    <mergeCell ref="G17:I17"/>
    <mergeCell ref="G18:I18"/>
    <mergeCell ref="B11:B15"/>
    <mergeCell ref="C11:C15"/>
  </mergeCells>
  <pageMargins left="0.7" right="0.7" top="0.75" bottom="0.75" header="0.3" footer="0.3"/>
  <pageSetup paperSize="9" scale="45" fitToHeight="4" orientation="landscape" horizontalDpi="1200" verticalDpi="1200" r:id="rId1"/>
  <rowBreaks count="1" manualBreakCount="1">
    <brk id="56" max="16383" man="1"/>
  </row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8FCB66-68D6-4CCF-9854-9655F5B148B7}">
  <sheetPr>
    <tabColor theme="8" tint="0.39997558519241921"/>
  </sheetPr>
  <dimension ref="A1:M104"/>
  <sheetViews>
    <sheetView showGridLines="0" zoomScaleNormal="80" zoomScaleSheetLayoutView="100" workbookViewId="0">
      <pane ySplit="2" topLeftCell="A3" activePane="bottomLeft" state="frozen"/>
      <selection pane="bottomLeft"/>
    </sheetView>
  </sheetViews>
  <sheetFormatPr baseColWidth="10" defaultColWidth="11.42578125" defaultRowHeight="15" x14ac:dyDescent="0.25"/>
  <cols>
    <col min="1" max="1" width="3.28515625" customWidth="1"/>
    <col min="2" max="2" width="21" customWidth="1"/>
    <col min="3" max="3" width="15.7109375" customWidth="1"/>
    <col min="4" max="4" width="34.5703125" customWidth="1"/>
    <col min="5" max="5" width="10.42578125" hidden="1" customWidth="1"/>
    <col min="6" max="6" width="4.42578125" customWidth="1"/>
    <col min="7" max="7" width="27.42578125" customWidth="1"/>
    <col min="8" max="8" width="4.140625" customWidth="1"/>
    <col min="9" max="9" width="33.140625" customWidth="1"/>
    <col min="10" max="10" width="18.28515625" customWidth="1"/>
    <col min="11" max="11" width="19.7109375" customWidth="1"/>
  </cols>
  <sheetData>
    <row r="1" spans="2:11" ht="49.5" customHeight="1" x14ac:dyDescent="0.25">
      <c r="B1" s="304" t="s">
        <v>388</v>
      </c>
      <c r="C1" s="304"/>
      <c r="D1" s="304"/>
      <c r="E1" s="304"/>
      <c r="F1" s="304"/>
      <c r="G1" s="304"/>
      <c r="H1" s="304"/>
      <c r="I1" s="304"/>
      <c r="J1" s="304"/>
      <c r="K1" s="304"/>
    </row>
    <row r="2" spans="2:11" ht="27" customHeight="1" x14ac:dyDescent="0.25">
      <c r="B2" s="35" t="s">
        <v>141</v>
      </c>
      <c r="C2" s="35" t="s">
        <v>1</v>
      </c>
      <c r="D2" s="35" t="s">
        <v>2</v>
      </c>
      <c r="E2" s="51" t="s">
        <v>202</v>
      </c>
      <c r="F2" s="129" t="s">
        <v>3</v>
      </c>
      <c r="G2" s="130"/>
      <c r="H2" s="130"/>
      <c r="I2" s="131"/>
      <c r="J2" s="47" t="s">
        <v>254</v>
      </c>
      <c r="K2" s="47" t="s">
        <v>271</v>
      </c>
    </row>
    <row r="3" spans="2:11" ht="36" customHeight="1" x14ac:dyDescent="0.25">
      <c r="B3" s="132" t="s">
        <v>5</v>
      </c>
      <c r="C3" s="133" t="s">
        <v>6</v>
      </c>
      <c r="D3" s="134" t="s">
        <v>207</v>
      </c>
      <c r="E3" s="137" t="s">
        <v>209</v>
      </c>
      <c r="F3" s="138" t="s">
        <v>367</v>
      </c>
      <c r="G3" s="138"/>
      <c r="H3" s="139" t="s">
        <v>368</v>
      </c>
      <c r="I3" s="139"/>
      <c r="J3" s="152" t="s">
        <v>255</v>
      </c>
      <c r="K3" s="152" t="s">
        <v>257</v>
      </c>
    </row>
    <row r="4" spans="2:11" ht="15.6" customHeight="1" x14ac:dyDescent="0.25">
      <c r="B4" s="132"/>
      <c r="C4" s="133"/>
      <c r="D4" s="135"/>
      <c r="E4" s="137"/>
      <c r="F4" s="48">
        <v>0</v>
      </c>
      <c r="G4" s="2">
        <v>0</v>
      </c>
      <c r="H4" s="48">
        <v>0</v>
      </c>
      <c r="I4" s="3" t="s">
        <v>7</v>
      </c>
      <c r="J4" s="153"/>
      <c r="K4" s="153"/>
    </row>
    <row r="5" spans="2:11" ht="15.6" customHeight="1" x14ac:dyDescent="0.25">
      <c r="B5" s="132"/>
      <c r="C5" s="133"/>
      <c r="D5" s="135"/>
      <c r="E5" s="137"/>
      <c r="F5" s="48">
        <v>3</v>
      </c>
      <c r="G5" s="103" t="s">
        <v>8</v>
      </c>
      <c r="H5" s="104">
        <v>5</v>
      </c>
      <c r="I5" s="103" t="s">
        <v>113</v>
      </c>
      <c r="J5" s="153"/>
      <c r="K5" s="153"/>
    </row>
    <row r="6" spans="2:11" ht="15.6" customHeight="1" x14ac:dyDescent="0.25">
      <c r="B6" s="132"/>
      <c r="C6" s="133"/>
      <c r="D6" s="135"/>
      <c r="E6" s="137"/>
      <c r="F6" s="48">
        <v>7</v>
      </c>
      <c r="G6" s="103" t="s">
        <v>9</v>
      </c>
      <c r="H6" s="104">
        <v>10</v>
      </c>
      <c r="I6" s="103" t="s">
        <v>112</v>
      </c>
      <c r="J6" s="153"/>
      <c r="K6" s="153"/>
    </row>
    <row r="7" spans="2:11" ht="43.35" customHeight="1" x14ac:dyDescent="0.25">
      <c r="B7" s="132"/>
      <c r="C7" s="133"/>
      <c r="D7" s="136"/>
      <c r="E7" s="137"/>
      <c r="F7" s="48">
        <v>10</v>
      </c>
      <c r="G7" s="103" t="s">
        <v>10</v>
      </c>
      <c r="H7" s="104">
        <v>15</v>
      </c>
      <c r="I7" s="103" t="s">
        <v>111</v>
      </c>
      <c r="J7" s="153"/>
      <c r="K7" s="153"/>
    </row>
    <row r="8" spans="2:11" ht="15.6" customHeight="1" x14ac:dyDescent="0.25">
      <c r="B8" s="132"/>
      <c r="C8" s="133"/>
      <c r="D8" s="155" t="s">
        <v>208</v>
      </c>
      <c r="E8" s="137"/>
      <c r="F8" s="48">
        <v>0</v>
      </c>
      <c r="G8" s="86" t="s">
        <v>11</v>
      </c>
      <c r="H8" s="156" t="s">
        <v>366</v>
      </c>
      <c r="I8" s="157"/>
      <c r="J8" s="153"/>
      <c r="K8" s="153"/>
    </row>
    <row r="9" spans="2:11" ht="15.6" customHeight="1" x14ac:dyDescent="0.25">
      <c r="B9" s="132"/>
      <c r="C9" s="133"/>
      <c r="D9" s="155"/>
      <c r="E9" s="137"/>
      <c r="F9" s="48">
        <v>2</v>
      </c>
      <c r="G9" s="86" t="s">
        <v>106</v>
      </c>
      <c r="H9" s="158"/>
      <c r="I9" s="159"/>
      <c r="J9" s="153"/>
      <c r="K9" s="153"/>
    </row>
    <row r="10" spans="2:11" ht="15.6" customHeight="1" x14ac:dyDescent="0.25">
      <c r="B10" s="132"/>
      <c r="C10" s="133"/>
      <c r="D10" s="155"/>
      <c r="E10" s="137"/>
      <c r="F10" s="48">
        <v>5</v>
      </c>
      <c r="G10" s="86" t="s">
        <v>107</v>
      </c>
      <c r="H10" s="160"/>
      <c r="I10" s="161"/>
      <c r="J10" s="153"/>
      <c r="K10" s="153"/>
    </row>
    <row r="11" spans="2:11" ht="31.35" customHeight="1" x14ac:dyDescent="0.25">
      <c r="B11" s="132" t="s">
        <v>70</v>
      </c>
      <c r="C11" s="133" t="s">
        <v>71</v>
      </c>
      <c r="D11" s="140" t="s">
        <v>13</v>
      </c>
      <c r="E11" s="141" t="s">
        <v>210</v>
      </c>
      <c r="F11" s="145" t="s">
        <v>14</v>
      </c>
      <c r="G11" s="145"/>
      <c r="H11" s="145"/>
      <c r="I11" s="145"/>
      <c r="J11" s="153"/>
      <c r="K11" s="153"/>
    </row>
    <row r="12" spans="2:11" ht="16.350000000000001" customHeight="1" x14ac:dyDescent="0.25">
      <c r="B12" s="132"/>
      <c r="C12" s="133"/>
      <c r="D12" s="140"/>
      <c r="E12" s="142"/>
      <c r="F12" s="1">
        <v>0</v>
      </c>
      <c r="G12" s="144" t="s">
        <v>15</v>
      </c>
      <c r="H12" s="144"/>
      <c r="I12" s="144"/>
      <c r="J12" s="153"/>
      <c r="K12" s="153"/>
    </row>
    <row r="13" spans="2:11" ht="16.350000000000001" customHeight="1" x14ac:dyDescent="0.25">
      <c r="B13" s="132"/>
      <c r="C13" s="133"/>
      <c r="D13" s="140"/>
      <c r="E13" s="142"/>
      <c r="F13" s="1">
        <v>1</v>
      </c>
      <c r="G13" s="144" t="s">
        <v>16</v>
      </c>
      <c r="H13" s="144"/>
      <c r="I13" s="144"/>
      <c r="J13" s="153"/>
      <c r="K13" s="153"/>
    </row>
    <row r="14" spans="2:11" ht="16.350000000000001" customHeight="1" x14ac:dyDescent="0.25">
      <c r="B14" s="132"/>
      <c r="C14" s="133"/>
      <c r="D14" s="140"/>
      <c r="E14" s="142"/>
      <c r="F14" s="1">
        <v>4</v>
      </c>
      <c r="G14" s="144" t="s">
        <v>17</v>
      </c>
      <c r="H14" s="144"/>
      <c r="I14" s="144"/>
      <c r="J14" s="153"/>
      <c r="K14" s="153"/>
    </row>
    <row r="15" spans="2:11" ht="16.350000000000001" customHeight="1" x14ac:dyDescent="0.25">
      <c r="B15" s="132"/>
      <c r="C15" s="133"/>
      <c r="D15" s="140"/>
      <c r="E15" s="143"/>
      <c r="F15" s="1">
        <v>7</v>
      </c>
      <c r="G15" s="144" t="s">
        <v>18</v>
      </c>
      <c r="H15" s="144"/>
      <c r="I15" s="144"/>
      <c r="J15" s="153"/>
      <c r="K15" s="153"/>
    </row>
    <row r="16" spans="2:11" ht="21.6" customHeight="1" x14ac:dyDescent="0.25">
      <c r="B16" s="132" t="s">
        <v>12</v>
      </c>
      <c r="C16" s="133" t="s">
        <v>20</v>
      </c>
      <c r="D16" s="140" t="s">
        <v>21</v>
      </c>
      <c r="E16" s="141" t="s">
        <v>211</v>
      </c>
      <c r="F16" s="1">
        <v>0</v>
      </c>
      <c r="G16" s="144" t="s">
        <v>22</v>
      </c>
      <c r="H16" s="144"/>
      <c r="I16" s="144"/>
      <c r="J16" s="153"/>
      <c r="K16" s="153"/>
    </row>
    <row r="17" spans="2:11" ht="21.6" customHeight="1" x14ac:dyDescent="0.25">
      <c r="B17" s="132"/>
      <c r="C17" s="133"/>
      <c r="D17" s="140"/>
      <c r="E17" s="142"/>
      <c r="F17" s="1">
        <v>2</v>
      </c>
      <c r="G17" s="144" t="s">
        <v>213</v>
      </c>
      <c r="H17" s="144"/>
      <c r="I17" s="144"/>
      <c r="J17" s="153"/>
      <c r="K17" s="153"/>
    </row>
    <row r="18" spans="2:11" ht="21.6" customHeight="1" x14ac:dyDescent="0.25">
      <c r="B18" s="132"/>
      <c r="C18" s="133"/>
      <c r="D18" s="140"/>
      <c r="E18" s="142"/>
      <c r="F18" s="1">
        <v>4</v>
      </c>
      <c r="G18" s="144" t="s">
        <v>214</v>
      </c>
      <c r="H18" s="144"/>
      <c r="I18" s="144"/>
      <c r="J18" s="153"/>
      <c r="K18" s="153"/>
    </row>
    <row r="19" spans="2:11" ht="21.6" customHeight="1" x14ac:dyDescent="0.25">
      <c r="B19" s="132"/>
      <c r="C19" s="133"/>
      <c r="D19" s="140"/>
      <c r="E19" s="143"/>
      <c r="F19" s="1">
        <v>7</v>
      </c>
      <c r="G19" s="144" t="s">
        <v>212</v>
      </c>
      <c r="H19" s="144"/>
      <c r="I19" s="144"/>
      <c r="J19" s="154"/>
      <c r="K19" s="154"/>
    </row>
    <row r="20" spans="2:11" ht="21" customHeight="1" x14ac:dyDescent="0.25">
      <c r="B20" s="132" t="s">
        <v>19</v>
      </c>
      <c r="C20" s="133" t="s">
        <v>23</v>
      </c>
      <c r="D20" s="140" t="s">
        <v>129</v>
      </c>
      <c r="E20" s="141" t="s">
        <v>215</v>
      </c>
      <c r="F20" s="1">
        <v>0</v>
      </c>
      <c r="G20" s="144" t="s">
        <v>102</v>
      </c>
      <c r="H20" s="144"/>
      <c r="I20" s="144"/>
      <c r="J20" s="146" t="s">
        <v>299</v>
      </c>
      <c r="K20" s="149" t="s">
        <v>295</v>
      </c>
    </row>
    <row r="21" spans="2:11" ht="28.35" customHeight="1" x14ac:dyDescent="0.25">
      <c r="B21" s="132"/>
      <c r="C21" s="133"/>
      <c r="D21" s="140"/>
      <c r="E21" s="142"/>
      <c r="F21" s="1">
        <v>4</v>
      </c>
      <c r="G21" s="144" t="s">
        <v>130</v>
      </c>
      <c r="H21" s="144"/>
      <c r="I21" s="144"/>
      <c r="J21" s="147"/>
      <c r="K21" s="150"/>
    </row>
    <row r="22" spans="2:11" ht="38.85" customHeight="1" x14ac:dyDescent="0.25">
      <c r="B22" s="132"/>
      <c r="C22" s="133"/>
      <c r="D22" s="140"/>
      <c r="E22" s="142"/>
      <c r="F22" s="1">
        <v>7</v>
      </c>
      <c r="G22" s="144" t="s">
        <v>131</v>
      </c>
      <c r="H22" s="144"/>
      <c r="I22" s="144"/>
      <c r="J22" s="147"/>
      <c r="K22" s="150"/>
    </row>
    <row r="23" spans="2:11" ht="17.850000000000001" customHeight="1" x14ac:dyDescent="0.25">
      <c r="B23" s="132"/>
      <c r="C23" s="133"/>
      <c r="D23" s="140" t="s">
        <v>24</v>
      </c>
      <c r="E23" s="142"/>
      <c r="F23" s="1">
        <v>0</v>
      </c>
      <c r="G23" s="144" t="s">
        <v>25</v>
      </c>
      <c r="H23" s="144"/>
      <c r="I23" s="144"/>
      <c r="J23" s="147"/>
      <c r="K23" s="150"/>
    </row>
    <row r="24" spans="2:11" x14ac:dyDescent="0.25">
      <c r="B24" s="132"/>
      <c r="C24" s="133"/>
      <c r="D24" s="140"/>
      <c r="E24" s="142"/>
      <c r="F24" s="1">
        <v>2</v>
      </c>
      <c r="G24" s="144" t="s">
        <v>132</v>
      </c>
      <c r="H24" s="144"/>
      <c r="I24" s="144"/>
      <c r="J24" s="147"/>
      <c r="K24" s="150"/>
    </row>
    <row r="25" spans="2:11" x14ac:dyDescent="0.25">
      <c r="B25" s="132"/>
      <c r="C25" s="133"/>
      <c r="D25" s="140"/>
      <c r="E25" s="143"/>
      <c r="F25" s="1">
        <v>4</v>
      </c>
      <c r="G25" s="144" t="s">
        <v>133</v>
      </c>
      <c r="H25" s="144"/>
      <c r="I25" s="144"/>
      <c r="J25" s="148"/>
      <c r="K25" s="151"/>
    </row>
    <row r="26" spans="2:11" x14ac:dyDescent="0.25">
      <c r="F26" s="39">
        <f>F7+F10+F15+F19+F22+F25</f>
        <v>40</v>
      </c>
      <c r="G26" s="144" t="s">
        <v>92</v>
      </c>
      <c r="H26" s="144"/>
      <c r="I26" s="144"/>
      <c r="J26" s="52"/>
    </row>
    <row r="28" spans="2:11" ht="35.85" customHeight="1" x14ac:dyDescent="0.25">
      <c r="B28" s="162" t="s">
        <v>67</v>
      </c>
      <c r="C28" s="163" t="s">
        <v>216</v>
      </c>
      <c r="D28" s="164" t="s">
        <v>134</v>
      </c>
      <c r="E28" s="165" t="s">
        <v>217</v>
      </c>
      <c r="F28" s="138" t="s">
        <v>229</v>
      </c>
      <c r="G28" s="138"/>
      <c r="H28" s="138" t="s">
        <v>230</v>
      </c>
      <c r="I28" s="138"/>
      <c r="J28" s="53"/>
    </row>
    <row r="29" spans="2:11" ht="16.350000000000001" customHeight="1" x14ac:dyDescent="0.25">
      <c r="B29" s="162"/>
      <c r="C29" s="163"/>
      <c r="D29" s="164"/>
      <c r="E29" s="166"/>
      <c r="F29" s="40">
        <v>1</v>
      </c>
      <c r="G29" s="2" t="s">
        <v>93</v>
      </c>
      <c r="H29" s="40">
        <v>1</v>
      </c>
      <c r="I29" s="2" t="s">
        <v>93</v>
      </c>
      <c r="J29" s="168" t="s">
        <v>296</v>
      </c>
      <c r="K29" s="168" t="s">
        <v>297</v>
      </c>
    </row>
    <row r="30" spans="2:11" ht="16.350000000000001" customHeight="1" x14ac:dyDescent="0.25">
      <c r="B30" s="162"/>
      <c r="C30" s="163"/>
      <c r="D30" s="164"/>
      <c r="E30" s="166"/>
      <c r="F30" s="40">
        <v>4</v>
      </c>
      <c r="G30" s="3" t="s">
        <v>72</v>
      </c>
      <c r="H30" s="40">
        <v>4</v>
      </c>
      <c r="I30" s="3" t="s">
        <v>156</v>
      </c>
      <c r="J30" s="169"/>
      <c r="K30" s="169"/>
    </row>
    <row r="31" spans="2:11" ht="16.350000000000001" customHeight="1" x14ac:dyDescent="0.25">
      <c r="B31" s="162"/>
      <c r="C31" s="163"/>
      <c r="D31" s="164"/>
      <c r="E31" s="166"/>
      <c r="F31" s="40">
        <v>7</v>
      </c>
      <c r="G31" s="3" t="s">
        <v>73</v>
      </c>
      <c r="H31" s="40">
        <v>7</v>
      </c>
      <c r="I31" s="3" t="s">
        <v>157</v>
      </c>
      <c r="J31" s="169"/>
      <c r="K31" s="169"/>
    </row>
    <row r="32" spans="2:11" ht="16.350000000000001" customHeight="1" x14ac:dyDescent="0.25">
      <c r="B32" s="162"/>
      <c r="C32" s="163"/>
      <c r="D32" s="164"/>
      <c r="E32" s="166"/>
      <c r="F32" s="40">
        <v>10</v>
      </c>
      <c r="G32" s="3" t="s">
        <v>74</v>
      </c>
      <c r="H32" s="40">
        <v>10</v>
      </c>
      <c r="I32" s="3" t="s">
        <v>158</v>
      </c>
      <c r="J32" s="169"/>
      <c r="K32" s="169"/>
    </row>
    <row r="33" spans="2:11" ht="20.100000000000001" customHeight="1" x14ac:dyDescent="0.25">
      <c r="B33" s="171" t="s">
        <v>75</v>
      </c>
      <c r="C33" s="173" t="s">
        <v>76</v>
      </c>
      <c r="D33" s="175" t="s">
        <v>101</v>
      </c>
      <c r="E33" s="166"/>
      <c r="F33" s="49">
        <v>0</v>
      </c>
      <c r="G33" s="177" t="s">
        <v>77</v>
      </c>
      <c r="H33" s="178"/>
      <c r="I33" s="179"/>
      <c r="J33" s="169"/>
      <c r="K33" s="169"/>
    </row>
    <row r="34" spans="2:11" ht="20.100000000000001" customHeight="1" x14ac:dyDescent="0.25">
      <c r="B34" s="172"/>
      <c r="C34" s="174"/>
      <c r="D34" s="176"/>
      <c r="E34" s="166"/>
      <c r="F34" s="49">
        <v>2</v>
      </c>
      <c r="G34" s="144" t="s">
        <v>108</v>
      </c>
      <c r="H34" s="144"/>
      <c r="I34" s="144"/>
      <c r="J34" s="169"/>
      <c r="K34" s="169"/>
    </row>
    <row r="35" spans="2:11" ht="30" customHeight="1" x14ac:dyDescent="0.25">
      <c r="B35" s="172"/>
      <c r="C35" s="174"/>
      <c r="D35" s="176"/>
      <c r="E35" s="166"/>
      <c r="F35" s="49">
        <v>6</v>
      </c>
      <c r="G35" s="144" t="s">
        <v>199</v>
      </c>
      <c r="H35" s="144"/>
      <c r="I35" s="144"/>
      <c r="J35" s="169"/>
      <c r="K35" s="169"/>
    </row>
    <row r="36" spans="2:11" ht="20.85" customHeight="1" x14ac:dyDescent="0.25">
      <c r="B36" s="172"/>
      <c r="C36" s="174"/>
      <c r="D36" s="180" t="s">
        <v>200</v>
      </c>
      <c r="E36" s="166"/>
      <c r="F36" s="49">
        <v>0</v>
      </c>
      <c r="G36" s="144" t="s">
        <v>201</v>
      </c>
      <c r="H36" s="144"/>
      <c r="I36" s="144"/>
      <c r="J36" s="169"/>
      <c r="K36" s="169"/>
    </row>
    <row r="37" spans="2:11" ht="20.85" customHeight="1" x14ac:dyDescent="0.25">
      <c r="B37" s="172"/>
      <c r="C37" s="174"/>
      <c r="D37" s="180"/>
      <c r="E37" s="166"/>
      <c r="F37" s="49">
        <v>2</v>
      </c>
      <c r="G37" s="144" t="s">
        <v>78</v>
      </c>
      <c r="H37" s="144"/>
      <c r="I37" s="144"/>
      <c r="J37" s="169"/>
      <c r="K37" s="169"/>
    </row>
    <row r="38" spans="2:11" ht="20.85" customHeight="1" x14ac:dyDescent="0.25">
      <c r="B38" s="172"/>
      <c r="C38" s="174"/>
      <c r="D38" s="180"/>
      <c r="E38" s="167"/>
      <c r="F38" s="49">
        <v>6</v>
      </c>
      <c r="G38" s="144" t="s">
        <v>79</v>
      </c>
      <c r="H38" s="144"/>
      <c r="I38" s="144"/>
      <c r="J38" s="169"/>
      <c r="K38" s="169"/>
    </row>
    <row r="39" spans="2:11" ht="20.100000000000001" customHeight="1" x14ac:dyDescent="0.25">
      <c r="B39" s="172"/>
      <c r="C39" s="174"/>
      <c r="D39" s="175" t="s">
        <v>204</v>
      </c>
      <c r="E39" s="165" t="s">
        <v>221</v>
      </c>
      <c r="F39" s="49">
        <v>0</v>
      </c>
      <c r="G39" s="144" t="s">
        <v>80</v>
      </c>
      <c r="H39" s="144"/>
      <c r="I39" s="144"/>
      <c r="J39" s="169"/>
      <c r="K39" s="169"/>
    </row>
    <row r="40" spans="2:11" ht="20.100000000000001" customHeight="1" x14ac:dyDescent="0.25">
      <c r="B40" s="172"/>
      <c r="C40" s="174"/>
      <c r="D40" s="176"/>
      <c r="E40" s="166"/>
      <c r="F40" s="49">
        <v>3</v>
      </c>
      <c r="G40" s="144" t="s">
        <v>219</v>
      </c>
      <c r="H40" s="144"/>
      <c r="I40" s="144"/>
      <c r="J40" s="169"/>
      <c r="K40" s="169"/>
    </row>
    <row r="41" spans="2:11" ht="20.100000000000001" customHeight="1" x14ac:dyDescent="0.25">
      <c r="B41" s="172"/>
      <c r="C41" s="174"/>
      <c r="D41" s="181"/>
      <c r="E41" s="167"/>
      <c r="F41" s="49">
        <v>6</v>
      </c>
      <c r="G41" s="144" t="s">
        <v>81</v>
      </c>
      <c r="H41" s="144"/>
      <c r="I41" s="144"/>
      <c r="J41" s="170"/>
      <c r="K41" s="170"/>
    </row>
    <row r="42" spans="2:11" ht="20.100000000000001" customHeight="1" x14ac:dyDescent="0.25">
      <c r="B42" s="172"/>
      <c r="C42" s="174"/>
      <c r="D42" s="182" t="s">
        <v>203</v>
      </c>
      <c r="E42" s="165" t="s">
        <v>220</v>
      </c>
      <c r="F42" s="34">
        <v>0</v>
      </c>
      <c r="G42" s="144" t="s">
        <v>224</v>
      </c>
      <c r="H42" s="144"/>
      <c r="I42" s="144"/>
      <c r="J42" s="168" t="s">
        <v>256</v>
      </c>
      <c r="K42" s="168" t="s">
        <v>258</v>
      </c>
    </row>
    <row r="43" spans="2:11" ht="20.100000000000001" customHeight="1" x14ac:dyDescent="0.25">
      <c r="B43" s="172"/>
      <c r="C43" s="174"/>
      <c r="D43" s="183"/>
      <c r="E43" s="166"/>
      <c r="F43" s="34">
        <v>3</v>
      </c>
      <c r="G43" s="144" t="s">
        <v>218</v>
      </c>
      <c r="H43" s="144"/>
      <c r="I43" s="144"/>
      <c r="J43" s="169"/>
      <c r="K43" s="169"/>
    </row>
    <row r="44" spans="2:11" ht="20.100000000000001" customHeight="1" x14ac:dyDescent="0.25">
      <c r="B44" s="36"/>
      <c r="C44" s="37"/>
      <c r="D44" s="184"/>
      <c r="E44" s="167"/>
      <c r="F44" s="34">
        <v>3</v>
      </c>
      <c r="G44" s="144" t="s">
        <v>128</v>
      </c>
      <c r="H44" s="144"/>
      <c r="I44" s="144"/>
      <c r="J44" s="170"/>
      <c r="K44" s="170"/>
    </row>
    <row r="45" spans="2:11" ht="18" customHeight="1" x14ac:dyDescent="0.25">
      <c r="B45" s="162" t="s">
        <v>82</v>
      </c>
      <c r="C45" s="185" t="s">
        <v>223</v>
      </c>
      <c r="D45" s="182" t="s">
        <v>205</v>
      </c>
      <c r="E45" s="186" t="s">
        <v>222</v>
      </c>
      <c r="F45" s="34">
        <v>0</v>
      </c>
      <c r="G45" s="144" t="s">
        <v>86</v>
      </c>
      <c r="H45" s="144"/>
      <c r="I45" s="144"/>
      <c r="J45" s="168" t="s">
        <v>135</v>
      </c>
      <c r="K45" s="189"/>
    </row>
    <row r="46" spans="2:11" ht="18" customHeight="1" x14ac:dyDescent="0.25">
      <c r="B46" s="162"/>
      <c r="C46" s="185"/>
      <c r="D46" s="183"/>
      <c r="E46" s="187"/>
      <c r="F46" s="34">
        <v>2</v>
      </c>
      <c r="G46" s="144" t="s">
        <v>90</v>
      </c>
      <c r="H46" s="144"/>
      <c r="I46" s="144"/>
      <c r="J46" s="169"/>
      <c r="K46" s="190"/>
    </row>
    <row r="47" spans="2:11" ht="18" customHeight="1" x14ac:dyDescent="0.25">
      <c r="B47" s="162"/>
      <c r="C47" s="185"/>
      <c r="D47" s="183"/>
      <c r="E47" s="187"/>
      <c r="F47" s="34">
        <v>6</v>
      </c>
      <c r="G47" s="144" t="s">
        <v>91</v>
      </c>
      <c r="H47" s="144"/>
      <c r="I47" s="144"/>
      <c r="J47" s="170"/>
      <c r="K47" s="191"/>
    </row>
    <row r="48" spans="2:11" ht="29.85" customHeight="1" x14ac:dyDescent="0.25">
      <c r="B48" s="162"/>
      <c r="C48" s="185"/>
      <c r="D48" s="183"/>
      <c r="E48" s="187"/>
      <c r="F48" s="192"/>
      <c r="G48" s="144" t="s">
        <v>136</v>
      </c>
      <c r="H48" s="144"/>
      <c r="I48" s="144"/>
      <c r="J48" s="65" t="s">
        <v>138</v>
      </c>
      <c r="K48" s="65" t="s">
        <v>138</v>
      </c>
    </row>
    <row r="49" spans="1:13" ht="30" customHeight="1" x14ac:dyDescent="0.25">
      <c r="B49" s="162"/>
      <c r="C49" s="185"/>
      <c r="D49" s="183"/>
      <c r="E49" s="187"/>
      <c r="F49" s="193"/>
      <c r="G49" s="144" t="s">
        <v>120</v>
      </c>
      <c r="H49" s="144"/>
      <c r="I49" s="144"/>
      <c r="J49" s="65" t="s">
        <v>137</v>
      </c>
      <c r="K49" s="65" t="s">
        <v>137</v>
      </c>
    </row>
    <row r="50" spans="1:13" ht="21.6" customHeight="1" x14ac:dyDescent="0.25">
      <c r="B50" s="162"/>
      <c r="C50" s="185"/>
      <c r="D50" s="183"/>
      <c r="E50" s="187"/>
      <c r="F50" s="193"/>
      <c r="G50" s="144" t="s">
        <v>184</v>
      </c>
      <c r="H50" s="144"/>
      <c r="I50" s="144"/>
      <c r="J50" s="65" t="s">
        <v>185</v>
      </c>
      <c r="K50" s="65" t="s">
        <v>185</v>
      </c>
    </row>
    <row r="51" spans="1:13" ht="18" customHeight="1" x14ac:dyDescent="0.25">
      <c r="B51" s="162"/>
      <c r="C51" s="185"/>
      <c r="D51" s="183"/>
      <c r="E51" s="187"/>
      <c r="F51" s="193"/>
      <c r="G51" s="144" t="s">
        <v>139</v>
      </c>
      <c r="H51" s="144"/>
      <c r="I51" s="144"/>
      <c r="J51" s="65" t="s">
        <v>352</v>
      </c>
      <c r="K51" s="65" t="s">
        <v>353</v>
      </c>
    </row>
    <row r="52" spans="1:13" ht="18" customHeight="1" x14ac:dyDescent="0.25">
      <c r="B52" s="162"/>
      <c r="C52" s="185"/>
      <c r="D52" s="183"/>
      <c r="E52" s="187"/>
      <c r="F52" s="193"/>
      <c r="G52" s="144" t="s">
        <v>83</v>
      </c>
      <c r="H52" s="144"/>
      <c r="I52" s="144"/>
      <c r="J52" s="65" t="s">
        <v>87</v>
      </c>
      <c r="K52" s="65" t="s">
        <v>259</v>
      </c>
    </row>
    <row r="53" spans="1:13" ht="18" customHeight="1" x14ac:dyDescent="0.25">
      <c r="B53" s="162"/>
      <c r="C53" s="185"/>
      <c r="D53" s="183"/>
      <c r="E53" s="187"/>
      <c r="F53" s="193"/>
      <c r="G53" s="144" t="s">
        <v>84</v>
      </c>
      <c r="H53" s="144"/>
      <c r="I53" s="144"/>
      <c r="J53" s="65" t="s">
        <v>88</v>
      </c>
      <c r="K53" s="65" t="s">
        <v>260</v>
      </c>
    </row>
    <row r="54" spans="1:13" ht="18" customHeight="1" x14ac:dyDescent="0.25">
      <c r="B54" s="162"/>
      <c r="C54" s="185"/>
      <c r="D54" s="183"/>
      <c r="E54" s="187"/>
      <c r="F54" s="194"/>
      <c r="G54" s="144" t="s">
        <v>85</v>
      </c>
      <c r="H54" s="144"/>
      <c r="I54" s="144"/>
      <c r="J54" s="65" t="s">
        <v>89</v>
      </c>
      <c r="K54" s="65" t="s">
        <v>89</v>
      </c>
    </row>
    <row r="55" spans="1:13" ht="50.85" customHeight="1" x14ac:dyDescent="0.25">
      <c r="B55" s="162"/>
      <c r="C55" s="185"/>
      <c r="D55" s="184"/>
      <c r="E55" s="188"/>
      <c r="F55" s="49">
        <v>6</v>
      </c>
      <c r="G55" s="195" t="s">
        <v>187</v>
      </c>
      <c r="H55" s="195"/>
      <c r="I55" s="195"/>
      <c r="J55" s="65" t="s">
        <v>110</v>
      </c>
      <c r="K55" s="65" t="s">
        <v>110</v>
      </c>
    </row>
    <row r="56" spans="1:13" x14ac:dyDescent="0.25">
      <c r="F56" s="40">
        <f>F47+F44+F43+F41+F38+F35+F32</f>
        <v>40</v>
      </c>
      <c r="G56" s="144" t="s">
        <v>92</v>
      </c>
      <c r="H56" s="144"/>
      <c r="I56" s="144"/>
      <c r="J56" s="66"/>
      <c r="K56" s="67"/>
    </row>
    <row r="57" spans="1:13" x14ac:dyDescent="0.25">
      <c r="J57" s="67"/>
      <c r="K57" s="67"/>
    </row>
    <row r="60" spans="1:13" s="73" customFormat="1" ht="18" customHeight="1" x14ac:dyDescent="0.25">
      <c r="A60" s="243"/>
      <c r="B60" s="70"/>
      <c r="C60" s="71"/>
      <c r="D60" s="72"/>
      <c r="F60" s="75"/>
      <c r="G60" s="76"/>
      <c r="H60" s="76"/>
      <c r="I60" s="76"/>
      <c r="J60" s="74"/>
      <c r="K60" s="75"/>
    </row>
    <row r="61" spans="1:13" ht="34.35" customHeight="1" x14ac:dyDescent="0.25">
      <c r="A61" s="243"/>
      <c r="B61" s="244" t="s">
        <v>325</v>
      </c>
      <c r="C61" s="247" t="s">
        <v>287</v>
      </c>
      <c r="D61" s="199" t="s">
        <v>326</v>
      </c>
      <c r="E61" s="201" t="s">
        <v>225</v>
      </c>
      <c r="F61" s="38">
        <v>0</v>
      </c>
      <c r="G61" s="240" t="s">
        <v>305</v>
      </c>
      <c r="H61" s="241"/>
      <c r="I61" s="242"/>
      <c r="J61" s="299" t="s">
        <v>277</v>
      </c>
      <c r="K61" s="299" t="s">
        <v>277</v>
      </c>
    </row>
    <row r="62" spans="1:13" ht="33" customHeight="1" x14ac:dyDescent="0.25">
      <c r="A62" s="243"/>
      <c r="B62" s="245"/>
      <c r="C62" s="248"/>
      <c r="D62" s="224"/>
      <c r="E62" s="202"/>
      <c r="F62" s="68">
        <v>10</v>
      </c>
      <c r="G62" s="240" t="s">
        <v>306</v>
      </c>
      <c r="H62" s="241"/>
      <c r="I62" s="242"/>
      <c r="J62" s="300"/>
      <c r="K62" s="300"/>
    </row>
    <row r="63" spans="1:13" ht="23.85" customHeight="1" x14ac:dyDescent="0.25">
      <c r="A63" s="243"/>
      <c r="B63" s="245"/>
      <c r="C63" s="248"/>
      <c r="D63" s="199" t="s">
        <v>360</v>
      </c>
      <c r="E63" s="80"/>
      <c r="F63" s="38">
        <v>0</v>
      </c>
      <c r="G63" s="240" t="s">
        <v>305</v>
      </c>
      <c r="H63" s="241"/>
      <c r="I63" s="242"/>
      <c r="J63" s="299" t="s">
        <v>345</v>
      </c>
      <c r="K63" s="299" t="s">
        <v>345</v>
      </c>
      <c r="M63" s="42"/>
    </row>
    <row r="64" spans="1:13" ht="65.45" customHeight="1" x14ac:dyDescent="0.25">
      <c r="A64" s="243"/>
      <c r="B64" s="246"/>
      <c r="C64" s="249"/>
      <c r="D64" s="224"/>
      <c r="E64" s="80"/>
      <c r="F64" s="38">
        <v>6</v>
      </c>
      <c r="G64" s="240" t="s">
        <v>338</v>
      </c>
      <c r="H64" s="241"/>
      <c r="I64" s="242"/>
      <c r="J64" s="300"/>
      <c r="K64" s="300"/>
      <c r="M64" s="42"/>
    </row>
    <row r="65" spans="1:11" ht="20.45" customHeight="1" x14ac:dyDescent="0.25">
      <c r="A65" s="243"/>
      <c r="B65" s="296" t="s">
        <v>328</v>
      </c>
      <c r="C65" s="247" t="s">
        <v>355</v>
      </c>
      <c r="D65" s="310" t="s">
        <v>337</v>
      </c>
      <c r="E65" s="69"/>
      <c r="F65" s="38">
        <v>0</v>
      </c>
      <c r="G65" s="301" t="s">
        <v>301</v>
      </c>
      <c r="H65" s="302"/>
      <c r="I65" s="303"/>
      <c r="J65" s="259" t="s">
        <v>347</v>
      </c>
      <c r="K65" s="259" t="s">
        <v>347</v>
      </c>
    </row>
    <row r="66" spans="1:11" ht="20.45" customHeight="1" x14ac:dyDescent="0.25">
      <c r="A66" s="243"/>
      <c r="B66" s="297"/>
      <c r="C66" s="248"/>
      <c r="D66" s="311"/>
      <c r="E66" s="69"/>
      <c r="F66" s="38">
        <v>1</v>
      </c>
      <c r="G66" s="301" t="s">
        <v>336</v>
      </c>
      <c r="H66" s="302"/>
      <c r="I66" s="303"/>
      <c r="J66" s="260"/>
      <c r="K66" s="260"/>
    </row>
    <row r="67" spans="1:11" ht="36" customHeight="1" x14ac:dyDescent="0.25">
      <c r="A67" s="243"/>
      <c r="B67" s="297"/>
      <c r="C67" s="248"/>
      <c r="D67" s="312"/>
      <c r="E67" s="69"/>
      <c r="F67" s="38">
        <v>3</v>
      </c>
      <c r="G67" s="301" t="s">
        <v>335</v>
      </c>
      <c r="H67" s="302"/>
      <c r="I67" s="303"/>
      <c r="J67" s="260"/>
      <c r="K67" s="260"/>
    </row>
    <row r="68" spans="1:11" ht="20.45" customHeight="1" x14ac:dyDescent="0.25">
      <c r="A68" s="243"/>
      <c r="B68" s="297"/>
      <c r="C68" s="248"/>
      <c r="D68" s="267" t="s">
        <v>339</v>
      </c>
      <c r="E68" s="42"/>
      <c r="F68" s="77">
        <v>0</v>
      </c>
      <c r="G68" s="270" t="s">
        <v>340</v>
      </c>
      <c r="H68" s="271"/>
      <c r="I68" s="272"/>
      <c r="J68" s="260"/>
      <c r="K68" s="260"/>
    </row>
    <row r="69" spans="1:11" ht="20.45" customHeight="1" x14ac:dyDescent="0.25">
      <c r="A69" s="243"/>
      <c r="B69" s="297"/>
      <c r="C69" s="248"/>
      <c r="D69" s="275"/>
      <c r="E69" s="42"/>
      <c r="F69" s="77">
        <v>1</v>
      </c>
      <c r="G69" s="270" t="s">
        <v>341</v>
      </c>
      <c r="H69" s="271"/>
      <c r="I69" s="272"/>
      <c r="J69" s="260"/>
      <c r="K69" s="260"/>
    </row>
    <row r="70" spans="1:11" ht="20.45" customHeight="1" x14ac:dyDescent="0.25">
      <c r="A70" s="243"/>
      <c r="B70" s="297"/>
      <c r="C70" s="248"/>
      <c r="D70" s="276"/>
      <c r="E70" s="42"/>
      <c r="F70" s="77">
        <v>3</v>
      </c>
      <c r="G70" s="270" t="s">
        <v>342</v>
      </c>
      <c r="H70" s="271"/>
      <c r="I70" s="272"/>
      <c r="J70" s="260"/>
      <c r="K70" s="260"/>
    </row>
    <row r="71" spans="1:11" ht="20.45" customHeight="1" x14ac:dyDescent="0.25">
      <c r="A71" s="243"/>
      <c r="B71" s="297"/>
      <c r="C71" s="248"/>
      <c r="D71" s="274" t="s">
        <v>346</v>
      </c>
      <c r="E71" s="42"/>
      <c r="F71" s="77">
        <v>0</v>
      </c>
      <c r="G71" s="83" t="s">
        <v>288</v>
      </c>
      <c r="H71" s="84"/>
      <c r="I71" s="85"/>
      <c r="J71" s="260"/>
      <c r="K71" s="260"/>
    </row>
    <row r="72" spans="1:11" ht="20.45" customHeight="1" x14ac:dyDescent="0.25">
      <c r="A72" s="243"/>
      <c r="B72" s="297"/>
      <c r="C72" s="248"/>
      <c r="D72" s="268"/>
      <c r="E72" s="42"/>
      <c r="F72" s="77">
        <v>1</v>
      </c>
      <c r="G72" s="270" t="s">
        <v>343</v>
      </c>
      <c r="H72" s="271"/>
      <c r="I72" s="272"/>
      <c r="J72" s="260"/>
      <c r="K72" s="260"/>
    </row>
    <row r="73" spans="1:11" ht="35.450000000000003" customHeight="1" x14ac:dyDescent="0.25">
      <c r="A73" s="243"/>
      <c r="B73" s="297"/>
      <c r="C73" s="248"/>
      <c r="D73" s="269"/>
      <c r="E73" s="42"/>
      <c r="F73" s="77">
        <v>3</v>
      </c>
      <c r="G73" s="270" t="s">
        <v>344</v>
      </c>
      <c r="H73" s="271"/>
      <c r="I73" s="272"/>
      <c r="J73" s="260"/>
      <c r="K73" s="260"/>
    </row>
    <row r="74" spans="1:11" ht="20.45" customHeight="1" x14ac:dyDescent="0.25">
      <c r="A74" s="243"/>
      <c r="B74" s="297"/>
      <c r="C74" s="248"/>
      <c r="D74" s="267" t="s">
        <v>327</v>
      </c>
      <c r="E74" s="69"/>
      <c r="F74" s="78">
        <v>0</v>
      </c>
      <c r="G74" s="270" t="s">
        <v>311</v>
      </c>
      <c r="H74" s="271"/>
      <c r="I74" s="272"/>
      <c r="J74" s="260"/>
      <c r="K74" s="260"/>
    </row>
    <row r="75" spans="1:11" ht="20.45" customHeight="1" x14ac:dyDescent="0.25">
      <c r="A75" s="243"/>
      <c r="B75" s="297"/>
      <c r="C75" s="248"/>
      <c r="D75" s="275"/>
      <c r="E75" s="69"/>
      <c r="F75" s="78">
        <v>1</v>
      </c>
      <c r="G75" s="270" t="s">
        <v>284</v>
      </c>
      <c r="H75" s="271"/>
      <c r="I75" s="272"/>
      <c r="J75" s="260"/>
      <c r="K75" s="260"/>
    </row>
    <row r="76" spans="1:11" ht="20.45" customHeight="1" x14ac:dyDescent="0.25">
      <c r="A76" s="243"/>
      <c r="B76" s="297"/>
      <c r="C76" s="248"/>
      <c r="D76" s="276"/>
      <c r="E76" s="69"/>
      <c r="F76" s="78">
        <v>3</v>
      </c>
      <c r="G76" s="270" t="s">
        <v>285</v>
      </c>
      <c r="H76" s="271"/>
      <c r="I76" s="272"/>
      <c r="J76" s="261"/>
      <c r="K76" s="261"/>
    </row>
    <row r="77" spans="1:11" ht="20.45" customHeight="1" x14ac:dyDescent="0.25">
      <c r="A77" s="243"/>
      <c r="B77" s="297"/>
      <c r="C77" s="248"/>
      <c r="D77" s="305" t="s">
        <v>354</v>
      </c>
      <c r="E77" s="69"/>
      <c r="F77" s="38">
        <v>0</v>
      </c>
      <c r="G77" s="177" t="s">
        <v>309</v>
      </c>
      <c r="H77" s="178"/>
      <c r="I77" s="179"/>
      <c r="J77" s="259" t="s">
        <v>324</v>
      </c>
      <c r="K77" s="259" t="s">
        <v>324</v>
      </c>
    </row>
    <row r="78" spans="1:11" ht="20.45" customHeight="1" x14ac:dyDescent="0.25">
      <c r="A78" s="243"/>
      <c r="B78" s="297"/>
      <c r="C78" s="248"/>
      <c r="D78" s="306"/>
      <c r="E78" s="69"/>
      <c r="F78" s="38">
        <v>3</v>
      </c>
      <c r="G78" s="177" t="s">
        <v>310</v>
      </c>
      <c r="H78" s="178"/>
      <c r="I78" s="179"/>
      <c r="J78" s="260"/>
      <c r="K78" s="260"/>
    </row>
    <row r="79" spans="1:11" ht="46.15" customHeight="1" x14ac:dyDescent="0.25">
      <c r="A79" s="243"/>
      <c r="B79" s="298"/>
      <c r="C79" s="249"/>
      <c r="D79" s="307"/>
      <c r="E79" s="69"/>
      <c r="F79" s="38">
        <v>6</v>
      </c>
      <c r="G79" s="177" t="s">
        <v>319</v>
      </c>
      <c r="H79" s="178"/>
      <c r="I79" s="179"/>
      <c r="J79" s="261"/>
      <c r="K79" s="261"/>
    </row>
    <row r="80" spans="1:11" ht="46.15" customHeight="1" x14ac:dyDescent="0.25">
      <c r="A80" s="243"/>
      <c r="B80" s="308" t="s">
        <v>334</v>
      </c>
      <c r="C80" s="247" t="s">
        <v>100</v>
      </c>
      <c r="D80" s="209" t="s">
        <v>333</v>
      </c>
      <c r="E80" s="233" t="s">
        <v>252</v>
      </c>
      <c r="F80" s="38">
        <v>0</v>
      </c>
      <c r="G80" s="144" t="s">
        <v>171</v>
      </c>
      <c r="H80" s="144"/>
      <c r="I80" s="144"/>
      <c r="J80" s="226" t="s">
        <v>175</v>
      </c>
      <c r="K80" s="226" t="s">
        <v>265</v>
      </c>
    </row>
    <row r="81" spans="1:13" ht="20.45" customHeight="1" x14ac:dyDescent="0.25">
      <c r="A81" s="243"/>
      <c r="B81" s="309"/>
      <c r="C81" s="248"/>
      <c r="D81" s="210"/>
      <c r="E81" s="234"/>
      <c r="F81" s="38">
        <v>4</v>
      </c>
      <c r="G81" s="144" t="s">
        <v>173</v>
      </c>
      <c r="H81" s="144"/>
      <c r="I81" s="144"/>
      <c r="J81" s="227"/>
      <c r="K81" s="227"/>
      <c r="M81" s="42"/>
    </row>
    <row r="82" spans="1:13" ht="20.45" customHeight="1" x14ac:dyDescent="0.25">
      <c r="A82" s="243"/>
      <c r="B82" s="309"/>
      <c r="C82" s="248"/>
      <c r="D82" s="210"/>
      <c r="E82" s="234"/>
      <c r="F82" s="38">
        <v>8</v>
      </c>
      <c r="G82" s="144" t="s">
        <v>261</v>
      </c>
      <c r="H82" s="144"/>
      <c r="I82" s="144"/>
      <c r="J82" s="227"/>
      <c r="K82" s="227"/>
    </row>
    <row r="83" spans="1:13" ht="20.45" customHeight="1" x14ac:dyDescent="0.25">
      <c r="A83" s="243"/>
      <c r="B83" s="309"/>
      <c r="C83" s="248"/>
      <c r="D83" s="210"/>
      <c r="E83" s="234"/>
      <c r="F83" s="81">
        <v>12</v>
      </c>
      <c r="G83" s="177" t="s">
        <v>361</v>
      </c>
      <c r="H83" s="178"/>
      <c r="I83" s="179"/>
      <c r="J83" s="227"/>
      <c r="K83" s="227"/>
    </row>
    <row r="84" spans="1:13" ht="132" customHeight="1" x14ac:dyDescent="0.25">
      <c r="A84" s="243"/>
      <c r="B84" s="309"/>
      <c r="C84" s="248"/>
      <c r="D84" s="210"/>
      <c r="E84" s="234"/>
      <c r="F84" s="82"/>
      <c r="G84" s="290" t="s">
        <v>351</v>
      </c>
      <c r="H84" s="291"/>
      <c r="I84" s="292"/>
      <c r="J84" s="289"/>
      <c r="K84" s="289"/>
    </row>
    <row r="85" spans="1:13" ht="31.5" customHeight="1" x14ac:dyDescent="0.25">
      <c r="A85" s="243"/>
      <c r="B85" s="309"/>
      <c r="C85" s="248"/>
      <c r="D85" s="236" t="s">
        <v>177</v>
      </c>
      <c r="E85" s="234"/>
      <c r="F85" s="38">
        <v>0</v>
      </c>
      <c r="G85" s="204" t="s">
        <v>98</v>
      </c>
      <c r="H85" s="204"/>
      <c r="I85" s="204"/>
      <c r="J85" s="237" t="s">
        <v>176</v>
      </c>
      <c r="K85" s="237" t="s">
        <v>266</v>
      </c>
    </row>
    <row r="86" spans="1:13" ht="31.5" customHeight="1" x14ac:dyDescent="0.25">
      <c r="A86" s="243"/>
      <c r="B86" s="309"/>
      <c r="C86" s="248"/>
      <c r="D86" s="206"/>
      <c r="E86" s="234"/>
      <c r="F86" s="38">
        <v>2</v>
      </c>
      <c r="G86" s="204" t="s">
        <v>172</v>
      </c>
      <c r="H86" s="204"/>
      <c r="I86" s="204"/>
      <c r="J86" s="238"/>
      <c r="K86" s="238"/>
    </row>
    <row r="87" spans="1:13" ht="31.5" customHeight="1" x14ac:dyDescent="0.25">
      <c r="A87" s="243"/>
      <c r="B87" s="309"/>
      <c r="C87" s="249"/>
      <c r="D87" s="206"/>
      <c r="E87" s="235"/>
      <c r="F87" s="38">
        <v>6</v>
      </c>
      <c r="G87" s="204" t="s">
        <v>174</v>
      </c>
      <c r="H87" s="204"/>
      <c r="I87" s="204"/>
      <c r="J87" s="239"/>
      <c r="K87" s="239"/>
    </row>
    <row r="88" spans="1:13" ht="20.45" customHeight="1" x14ac:dyDescent="0.25">
      <c r="A88" s="243"/>
      <c r="B88" s="293" t="s">
        <v>329</v>
      </c>
      <c r="C88" s="247" t="s">
        <v>320</v>
      </c>
      <c r="D88" s="262" t="s">
        <v>316</v>
      </c>
      <c r="F88" s="38">
        <v>0</v>
      </c>
      <c r="G88" s="221" t="s">
        <v>98</v>
      </c>
      <c r="H88" s="222"/>
      <c r="I88" s="223"/>
      <c r="J88" s="259" t="s">
        <v>322</v>
      </c>
      <c r="K88" s="259" t="s">
        <v>322</v>
      </c>
    </row>
    <row r="89" spans="1:13" ht="20.45" customHeight="1" x14ac:dyDescent="0.25">
      <c r="A89" s="243"/>
      <c r="B89" s="294"/>
      <c r="C89" s="248"/>
      <c r="D89" s="263"/>
      <c r="F89" s="38">
        <v>1</v>
      </c>
      <c r="G89" s="221" t="s">
        <v>165</v>
      </c>
      <c r="H89" s="222"/>
      <c r="I89" s="223"/>
      <c r="J89" s="260"/>
      <c r="K89" s="260"/>
    </row>
    <row r="90" spans="1:13" ht="39.75" customHeight="1" x14ac:dyDescent="0.25">
      <c r="A90" s="243"/>
      <c r="B90" s="294"/>
      <c r="C90" s="248"/>
      <c r="D90" s="264"/>
      <c r="F90" s="38">
        <v>3</v>
      </c>
      <c r="G90" s="221" t="s">
        <v>166</v>
      </c>
      <c r="H90" s="222"/>
      <c r="I90" s="223"/>
      <c r="J90" s="260"/>
      <c r="K90" s="260"/>
    </row>
    <row r="91" spans="1:13" ht="20.45" customHeight="1" x14ac:dyDescent="0.25">
      <c r="A91" s="243"/>
      <c r="B91" s="294"/>
      <c r="C91" s="248"/>
      <c r="D91" s="209" t="s">
        <v>330</v>
      </c>
      <c r="F91" s="38">
        <v>0</v>
      </c>
      <c r="G91" s="221" t="s">
        <v>98</v>
      </c>
      <c r="H91" s="222"/>
      <c r="I91" s="223"/>
      <c r="J91" s="260"/>
      <c r="K91" s="260"/>
    </row>
    <row r="92" spans="1:13" ht="20.45" customHeight="1" x14ac:dyDescent="0.25">
      <c r="A92" s="243"/>
      <c r="B92" s="294"/>
      <c r="C92" s="248"/>
      <c r="D92" s="210"/>
      <c r="F92" s="38">
        <v>1</v>
      </c>
      <c r="G92" s="221" t="s">
        <v>167</v>
      </c>
      <c r="H92" s="222"/>
      <c r="I92" s="223"/>
      <c r="J92" s="260"/>
      <c r="K92" s="260"/>
    </row>
    <row r="93" spans="1:13" ht="20.45" customHeight="1" x14ac:dyDescent="0.25">
      <c r="A93" s="243"/>
      <c r="B93" s="294"/>
      <c r="C93" s="248"/>
      <c r="D93" s="211"/>
      <c r="F93" s="38">
        <v>3</v>
      </c>
      <c r="G93" s="221" t="s">
        <v>168</v>
      </c>
      <c r="H93" s="222"/>
      <c r="I93" s="223"/>
      <c r="J93" s="260"/>
      <c r="K93" s="260"/>
    </row>
    <row r="94" spans="1:13" ht="20.45" customHeight="1" x14ac:dyDescent="0.25">
      <c r="A94" s="243"/>
      <c r="B94" s="294"/>
      <c r="C94" s="248"/>
      <c r="D94" s="209" t="s">
        <v>331</v>
      </c>
      <c r="F94" s="38">
        <v>0</v>
      </c>
      <c r="G94" s="177" t="s">
        <v>98</v>
      </c>
      <c r="H94" s="178"/>
      <c r="I94" s="179"/>
      <c r="J94" s="260"/>
      <c r="K94" s="260"/>
    </row>
    <row r="95" spans="1:13" s="73" customFormat="1" ht="26.45" customHeight="1" x14ac:dyDescent="0.25">
      <c r="A95" s="243"/>
      <c r="B95" s="294"/>
      <c r="C95" s="248"/>
      <c r="D95" s="210"/>
      <c r="E95"/>
      <c r="F95" s="38">
        <v>1</v>
      </c>
      <c r="G95" s="177" t="s">
        <v>143</v>
      </c>
      <c r="H95" s="178"/>
      <c r="I95" s="179"/>
      <c r="J95" s="260"/>
      <c r="K95" s="260"/>
    </row>
    <row r="96" spans="1:13" s="73" customFormat="1" ht="26.45" customHeight="1" x14ac:dyDescent="0.25">
      <c r="A96" s="243"/>
      <c r="B96" s="294"/>
      <c r="C96" s="248"/>
      <c r="D96" s="211"/>
      <c r="E96"/>
      <c r="F96" s="38">
        <v>3</v>
      </c>
      <c r="G96" s="177" t="s">
        <v>121</v>
      </c>
      <c r="H96" s="178"/>
      <c r="I96" s="179"/>
      <c r="J96" s="260"/>
      <c r="K96" s="260"/>
    </row>
    <row r="97" spans="1:11" ht="38.25" customHeight="1" x14ac:dyDescent="0.25">
      <c r="A97" s="243"/>
      <c r="B97" s="294"/>
      <c r="C97" s="248"/>
      <c r="D97" s="209" t="s">
        <v>332</v>
      </c>
      <c r="F97" s="38">
        <v>0</v>
      </c>
      <c r="G97" s="177" t="s">
        <v>98</v>
      </c>
      <c r="H97" s="178"/>
      <c r="I97" s="179"/>
      <c r="J97" s="260"/>
      <c r="K97" s="260"/>
    </row>
    <row r="98" spans="1:11" ht="38.25" customHeight="1" x14ac:dyDescent="0.25">
      <c r="A98" s="243"/>
      <c r="B98" s="294"/>
      <c r="C98" s="248"/>
      <c r="D98" s="210"/>
      <c r="F98" s="38">
        <v>1</v>
      </c>
      <c r="G98" s="221" t="s">
        <v>169</v>
      </c>
      <c r="H98" s="222"/>
      <c r="I98" s="223"/>
      <c r="J98" s="260"/>
      <c r="K98" s="260"/>
    </row>
    <row r="99" spans="1:11" ht="38.25" customHeight="1" x14ac:dyDescent="0.25">
      <c r="A99" s="243"/>
      <c r="B99" s="294"/>
      <c r="C99" s="248"/>
      <c r="D99" s="211"/>
      <c r="F99" s="38">
        <v>3</v>
      </c>
      <c r="G99" s="221" t="s">
        <v>170</v>
      </c>
      <c r="H99" s="222"/>
      <c r="I99" s="223"/>
      <c r="J99" s="260"/>
      <c r="K99" s="260"/>
    </row>
    <row r="100" spans="1:11" ht="26.25" customHeight="1" x14ac:dyDescent="0.25">
      <c r="B100" s="294"/>
      <c r="C100" s="248"/>
      <c r="D100" s="209" t="s">
        <v>348</v>
      </c>
      <c r="F100" s="38">
        <v>0</v>
      </c>
      <c r="G100" s="221" t="s">
        <v>98</v>
      </c>
      <c r="H100" s="222"/>
      <c r="I100" s="223"/>
      <c r="J100" s="260"/>
      <c r="K100" s="260"/>
    </row>
    <row r="101" spans="1:11" ht="26.25" customHeight="1" x14ac:dyDescent="0.25">
      <c r="B101" s="294"/>
      <c r="C101" s="248"/>
      <c r="D101" s="210"/>
      <c r="F101" s="38">
        <v>1</v>
      </c>
      <c r="G101" s="221" t="s">
        <v>167</v>
      </c>
      <c r="H101" s="222"/>
      <c r="I101" s="223"/>
      <c r="J101" s="260"/>
      <c r="K101" s="260"/>
    </row>
    <row r="102" spans="1:11" ht="26.25" customHeight="1" x14ac:dyDescent="0.25">
      <c r="B102" s="295"/>
      <c r="C102" s="248"/>
      <c r="D102" s="211"/>
      <c r="F102" s="38">
        <v>3</v>
      </c>
      <c r="G102" s="221" t="s">
        <v>168</v>
      </c>
      <c r="H102" s="222"/>
      <c r="I102" s="223"/>
      <c r="J102" s="261"/>
      <c r="K102" s="261"/>
    </row>
    <row r="103" spans="1:11" ht="15.75" x14ac:dyDescent="0.25">
      <c r="B103" s="70"/>
      <c r="C103" s="71"/>
      <c r="D103" s="72"/>
      <c r="E103" s="73"/>
      <c r="F103" s="50">
        <f>F62+F67+F70+F73+F76+F90+F102+F93+F96+F99+F78</f>
        <v>40</v>
      </c>
      <c r="G103" s="177" t="s">
        <v>318</v>
      </c>
      <c r="H103" s="178"/>
      <c r="I103" s="179"/>
      <c r="J103" s="74"/>
      <c r="K103" s="75"/>
    </row>
    <row r="104" spans="1:11" ht="15.75" x14ac:dyDescent="0.25">
      <c r="B104" s="70"/>
      <c r="C104" s="71"/>
      <c r="D104" s="72"/>
      <c r="E104" s="73"/>
      <c r="F104" s="72"/>
      <c r="G104" s="72"/>
      <c r="H104" s="72"/>
      <c r="I104" s="72"/>
      <c r="J104" s="74"/>
      <c r="K104" s="75"/>
    </row>
  </sheetData>
  <sheetProtection algorithmName="SHA-512" hashValue="YMLwUSKMmZLJPtBO+NotV86clECvYARvk/uVMNvRcseH6rH18MIDgMF3H4nIKwBrCiUF4CIpjWQmayzV8b37vw==" saltValue="FiFry13Cuy3hL4I2kyPSGg==" spinCount="100000" sheet="1" objects="1" scenarios="1"/>
  <mergeCells count="173">
    <mergeCell ref="A60:A99"/>
    <mergeCell ref="B80:B87"/>
    <mergeCell ref="C80:C87"/>
    <mergeCell ref="D80:D84"/>
    <mergeCell ref="E80:E87"/>
    <mergeCell ref="G80:I80"/>
    <mergeCell ref="J80:J84"/>
    <mergeCell ref="K80:K84"/>
    <mergeCell ref="G81:I81"/>
    <mergeCell ref="G82:I82"/>
    <mergeCell ref="G83:I83"/>
    <mergeCell ref="D85:D87"/>
    <mergeCell ref="J85:J87"/>
    <mergeCell ref="K85:K87"/>
    <mergeCell ref="E61:E62"/>
    <mergeCell ref="G61:I61"/>
    <mergeCell ref="D65:D67"/>
    <mergeCell ref="D71:D73"/>
    <mergeCell ref="G72:I72"/>
    <mergeCell ref="D74:D76"/>
    <mergeCell ref="G74:I74"/>
    <mergeCell ref="D68:D70"/>
    <mergeCell ref="G86:I86"/>
    <mergeCell ref="G87:I87"/>
    <mergeCell ref="B1:K1"/>
    <mergeCell ref="K77:K79"/>
    <mergeCell ref="J77:J79"/>
    <mergeCell ref="D77:D79"/>
    <mergeCell ref="G103:I103"/>
    <mergeCell ref="G99:I99"/>
    <mergeCell ref="G98:I98"/>
    <mergeCell ref="G97:I97"/>
    <mergeCell ref="D97:D99"/>
    <mergeCell ref="G96:I96"/>
    <mergeCell ref="G95:I95"/>
    <mergeCell ref="K65:K76"/>
    <mergeCell ref="K63:K64"/>
    <mergeCell ref="J63:J64"/>
    <mergeCell ref="J65:J76"/>
    <mergeCell ref="G79:I79"/>
    <mergeCell ref="G69:I69"/>
    <mergeCell ref="G70:I70"/>
    <mergeCell ref="G67:I67"/>
    <mergeCell ref="G68:I68"/>
    <mergeCell ref="G63:I63"/>
    <mergeCell ref="G64:I64"/>
    <mergeCell ref="G65:I65"/>
    <mergeCell ref="D61:D62"/>
    <mergeCell ref="E39:E41"/>
    <mergeCell ref="G37:I37"/>
    <mergeCell ref="G44:I44"/>
    <mergeCell ref="G50:I50"/>
    <mergeCell ref="G66:I66"/>
    <mergeCell ref="G54:I54"/>
    <mergeCell ref="G48:I48"/>
    <mergeCell ref="G55:I55"/>
    <mergeCell ref="G56:I56"/>
    <mergeCell ref="F48:F54"/>
    <mergeCell ref="G62:I62"/>
    <mergeCell ref="F2:I2"/>
    <mergeCell ref="K20:K25"/>
    <mergeCell ref="G20:I20"/>
    <mergeCell ref="G22:I22"/>
    <mergeCell ref="G23:I23"/>
    <mergeCell ref="G25:I25"/>
    <mergeCell ref="G24:I24"/>
    <mergeCell ref="G26:I26"/>
    <mergeCell ref="G21:I21"/>
    <mergeCell ref="K3:K19"/>
    <mergeCell ref="J3:J19"/>
    <mergeCell ref="J20:J25"/>
    <mergeCell ref="K29:K41"/>
    <mergeCell ref="G46:I46"/>
    <mergeCell ref="G49:I49"/>
    <mergeCell ref="G51:I51"/>
    <mergeCell ref="G52:I52"/>
    <mergeCell ref="K42:K44"/>
    <mergeCell ref="G38:I38"/>
    <mergeCell ref="G39:I39"/>
    <mergeCell ref="G40:I40"/>
    <mergeCell ref="G41:I41"/>
    <mergeCell ref="G45:I45"/>
    <mergeCell ref="G42:I42"/>
    <mergeCell ref="J29:J41"/>
    <mergeCell ref="J42:J44"/>
    <mergeCell ref="K45:K47"/>
    <mergeCell ref="G35:I35"/>
    <mergeCell ref="G36:I36"/>
    <mergeCell ref="D42:D44"/>
    <mergeCell ref="D8:D10"/>
    <mergeCell ref="F11:I11"/>
    <mergeCell ref="G12:I12"/>
    <mergeCell ref="G43:I43"/>
    <mergeCell ref="D39:D41"/>
    <mergeCell ref="E3:E10"/>
    <mergeCell ref="E11:E15"/>
    <mergeCell ref="E16:E19"/>
    <mergeCell ref="E20:E25"/>
    <mergeCell ref="E28:E38"/>
    <mergeCell ref="G16:I16"/>
    <mergeCell ref="G13:I13"/>
    <mergeCell ref="G14:I14"/>
    <mergeCell ref="G15:I15"/>
    <mergeCell ref="F3:G3"/>
    <mergeCell ref="H3:I3"/>
    <mergeCell ref="G33:I33"/>
    <mergeCell ref="G34:I34"/>
    <mergeCell ref="G17:I17"/>
    <mergeCell ref="G18:I18"/>
    <mergeCell ref="G19:I19"/>
    <mergeCell ref="H8:I10"/>
    <mergeCell ref="E42:E44"/>
    <mergeCell ref="D3:D7"/>
    <mergeCell ref="B20:B25"/>
    <mergeCell ref="C20:C25"/>
    <mergeCell ref="D20:D22"/>
    <mergeCell ref="D23:D25"/>
    <mergeCell ref="B16:B19"/>
    <mergeCell ref="C16:C19"/>
    <mergeCell ref="D16:D19"/>
    <mergeCell ref="B11:B15"/>
    <mergeCell ref="C11:C15"/>
    <mergeCell ref="D11:D15"/>
    <mergeCell ref="B3:B10"/>
    <mergeCell ref="C3:C10"/>
    <mergeCell ref="B61:B64"/>
    <mergeCell ref="C61:C64"/>
    <mergeCell ref="J61:J62"/>
    <mergeCell ref="K61:K62"/>
    <mergeCell ref="D63:D64"/>
    <mergeCell ref="G89:I89"/>
    <mergeCell ref="J88:J102"/>
    <mergeCell ref="K88:K102"/>
    <mergeCell ref="D28:D32"/>
    <mergeCell ref="C28:C32"/>
    <mergeCell ref="B28:B32"/>
    <mergeCell ref="D33:D35"/>
    <mergeCell ref="D36:D38"/>
    <mergeCell ref="E45:E55"/>
    <mergeCell ref="J45:J47"/>
    <mergeCell ref="G53:I53"/>
    <mergeCell ref="F28:G28"/>
    <mergeCell ref="H28:I28"/>
    <mergeCell ref="B45:B55"/>
    <mergeCell ref="D45:D55"/>
    <mergeCell ref="G47:I47"/>
    <mergeCell ref="C45:C55"/>
    <mergeCell ref="B33:B43"/>
    <mergeCell ref="C33:C43"/>
    <mergeCell ref="G90:I90"/>
    <mergeCell ref="G91:I91"/>
    <mergeCell ref="G84:I84"/>
    <mergeCell ref="G85:I85"/>
    <mergeCell ref="G76:I76"/>
    <mergeCell ref="G78:I78"/>
    <mergeCell ref="B88:B102"/>
    <mergeCell ref="C88:C102"/>
    <mergeCell ref="D88:D90"/>
    <mergeCell ref="G88:I88"/>
    <mergeCell ref="D100:D102"/>
    <mergeCell ref="G100:I100"/>
    <mergeCell ref="G101:I101"/>
    <mergeCell ref="G102:I102"/>
    <mergeCell ref="D91:D93"/>
    <mergeCell ref="G92:I92"/>
    <mergeCell ref="G93:I93"/>
    <mergeCell ref="D94:D96"/>
    <mergeCell ref="G94:I94"/>
    <mergeCell ref="B65:B79"/>
    <mergeCell ref="C65:C79"/>
    <mergeCell ref="G77:I77"/>
    <mergeCell ref="G75:I75"/>
    <mergeCell ref="G73:I73"/>
  </mergeCells>
  <pageMargins left="0.7" right="0.7" top="0.75" bottom="0.75" header="0.3" footer="0.3"/>
  <pageSetup paperSize="9" scale="45" fitToHeight="4" orientation="landscape" horizontalDpi="1200" verticalDpi="1200" r:id="rId1"/>
  <rowBreaks count="1" manualBreakCount="1">
    <brk id="56"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45DC9A-C260-46F7-8056-549A7A03B4D9}">
  <dimension ref="A1:E11"/>
  <sheetViews>
    <sheetView workbookViewId="0">
      <selection activeCell="A11" sqref="A11"/>
    </sheetView>
  </sheetViews>
  <sheetFormatPr baseColWidth="10" defaultColWidth="11.42578125" defaultRowHeight="15" x14ac:dyDescent="0.25"/>
  <cols>
    <col min="1" max="1" width="26.28515625" customWidth="1"/>
    <col min="2" max="3" width="25.7109375" customWidth="1"/>
    <col min="4" max="4" width="13.7109375" customWidth="1"/>
  </cols>
  <sheetData>
    <row r="1" spans="1:5" x14ac:dyDescent="0.25">
      <c r="A1" t="s">
        <v>226</v>
      </c>
    </row>
    <row r="3" spans="1:5" x14ac:dyDescent="0.25">
      <c r="B3" t="s">
        <v>238</v>
      </c>
      <c r="C3" t="s">
        <v>246</v>
      </c>
    </row>
    <row r="4" spans="1:5" x14ac:dyDescent="0.25">
      <c r="A4" t="s">
        <v>231</v>
      </c>
      <c r="B4" t="s">
        <v>227</v>
      </c>
      <c r="C4" t="s">
        <v>244</v>
      </c>
      <c r="D4" t="s">
        <v>228</v>
      </c>
    </row>
    <row r="5" spans="1:5" x14ac:dyDescent="0.25">
      <c r="C5" t="s">
        <v>247</v>
      </c>
      <c r="D5" t="s">
        <v>186</v>
      </c>
    </row>
    <row r="7" spans="1:5" x14ac:dyDescent="0.25">
      <c r="A7" t="s">
        <v>232</v>
      </c>
      <c r="B7" t="s">
        <v>233</v>
      </c>
      <c r="C7" t="s">
        <v>245</v>
      </c>
      <c r="D7" t="s">
        <v>234</v>
      </c>
      <c r="E7" t="s">
        <v>235</v>
      </c>
    </row>
    <row r="8" spans="1:5" x14ac:dyDescent="0.25">
      <c r="C8" t="s">
        <v>248</v>
      </c>
      <c r="D8" t="s">
        <v>236</v>
      </c>
      <c r="E8" t="s">
        <v>237</v>
      </c>
    </row>
    <row r="10" spans="1:5" x14ac:dyDescent="0.25">
      <c r="A10" t="s">
        <v>250</v>
      </c>
      <c r="B10" t="s">
        <v>239</v>
      </c>
      <c r="C10" t="s">
        <v>245</v>
      </c>
      <c r="D10" t="s">
        <v>240</v>
      </c>
      <c r="E10" t="s">
        <v>242</v>
      </c>
    </row>
    <row r="11" spans="1:5" x14ac:dyDescent="0.25">
      <c r="C11" t="s">
        <v>249</v>
      </c>
      <c r="D11" t="s">
        <v>241</v>
      </c>
      <c r="E11" t="s">
        <v>243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6</vt:i4>
      </vt:variant>
      <vt:variant>
        <vt:lpstr>Plages nommées</vt:lpstr>
      </vt:variant>
      <vt:variant>
        <vt:i4>4</vt:i4>
      </vt:variant>
    </vt:vector>
  </HeadingPairs>
  <TitlesOfParts>
    <vt:vector size="10" baseType="lpstr">
      <vt:lpstr>Critères éligibilité</vt:lpstr>
      <vt:lpstr>Liste d'exclusion</vt:lpstr>
      <vt:lpstr>Critères évaluation agriculture</vt:lpstr>
      <vt:lpstr>Critères évaluation Pêche Artis</vt:lpstr>
      <vt:lpstr>Critères évaluation aquaculture</vt:lpstr>
      <vt:lpstr>variables</vt:lpstr>
      <vt:lpstr>'Critères évaluation agriculture'!_ftnref1</vt:lpstr>
      <vt:lpstr>'Critères évaluation aquaculture'!_ftnref1</vt:lpstr>
      <vt:lpstr>'Critères évaluation Pêche Artis'!_ftnref1</vt:lpstr>
      <vt:lpstr>'Liste d''exclusion'!Zone_d_impression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G.MorinK</dc:creator>
  <cp:lastModifiedBy>MohamedAbderrahmen</cp:lastModifiedBy>
  <cp:lastPrinted>2022-06-13T19:11:59Z</cp:lastPrinted>
  <dcterms:created xsi:type="dcterms:W3CDTF">2022-06-03T08:09:48Z</dcterms:created>
  <dcterms:modified xsi:type="dcterms:W3CDTF">2023-03-08T08:29:58Z</dcterms:modified>
</cp:coreProperties>
</file>